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37" i="1"/>
  <c r="H61"/>
  <c r="G61"/>
  <c r="I20"/>
  <c r="H20"/>
  <c r="L20"/>
  <c r="J20"/>
  <c r="G20"/>
  <c r="H97"/>
  <c r="I97"/>
  <c r="J97"/>
  <c r="G97"/>
  <c r="L137"/>
  <c r="F137"/>
  <c r="H137"/>
  <c r="I137"/>
  <c r="J137"/>
  <c r="L97" l="1"/>
  <c r="F97"/>
  <c r="L61" l="1"/>
  <c r="F61"/>
  <c r="G12"/>
  <c r="G21" s="1"/>
  <c r="H12"/>
  <c r="I12"/>
  <c r="I21" s="1"/>
  <c r="J12"/>
  <c r="L145" l="1"/>
  <c r="L153" l="1"/>
  <c r="J153"/>
  <c r="I153"/>
  <c r="H153"/>
  <c r="G153"/>
  <c r="F153"/>
  <c r="J145"/>
  <c r="I145"/>
  <c r="H145"/>
  <c r="G145"/>
  <c r="F145"/>
  <c r="B129"/>
  <c r="A129"/>
  <c r="L128"/>
  <c r="J128"/>
  <c r="J138" s="1"/>
  <c r="I128"/>
  <c r="I138" s="1"/>
  <c r="H128"/>
  <c r="H138" s="1"/>
  <c r="G128"/>
  <c r="G138" s="1"/>
  <c r="F128"/>
  <c r="L121"/>
  <c r="J121"/>
  <c r="I121"/>
  <c r="H121"/>
  <c r="G121"/>
  <c r="F121"/>
  <c r="L113"/>
  <c r="J113"/>
  <c r="I113"/>
  <c r="H113"/>
  <c r="G113"/>
  <c r="F113"/>
  <c r="L106"/>
  <c r="J106"/>
  <c r="I106"/>
  <c r="H106"/>
  <c r="G106"/>
  <c r="F106"/>
  <c r="B98"/>
  <c r="A98"/>
  <c r="L91"/>
  <c r="J91"/>
  <c r="I91"/>
  <c r="H91"/>
  <c r="G91"/>
  <c r="F91"/>
  <c r="L84"/>
  <c r="J84"/>
  <c r="I84"/>
  <c r="H84"/>
  <c r="G84"/>
  <c r="F84"/>
  <c r="L77"/>
  <c r="J77"/>
  <c r="I77"/>
  <c r="H77"/>
  <c r="G77"/>
  <c r="F77"/>
  <c r="B70"/>
  <c r="A70"/>
  <c r="L69"/>
  <c r="J69"/>
  <c r="I69"/>
  <c r="H69"/>
  <c r="G69"/>
  <c r="F69"/>
  <c r="J61"/>
  <c r="I61"/>
  <c r="B53"/>
  <c r="A53"/>
  <c r="L52"/>
  <c r="J52"/>
  <c r="I52"/>
  <c r="H52"/>
  <c r="G52"/>
  <c r="F52"/>
  <c r="L47"/>
  <c r="J47"/>
  <c r="I47"/>
  <c r="H47"/>
  <c r="G47"/>
  <c r="F47"/>
  <c r="B40"/>
  <c r="A40"/>
  <c r="L39"/>
  <c r="J39"/>
  <c r="I39"/>
  <c r="H39"/>
  <c r="G39"/>
  <c r="F39"/>
  <c r="L33"/>
  <c r="J33"/>
  <c r="I33"/>
  <c r="H33"/>
  <c r="G33"/>
  <c r="F33"/>
  <c r="B27"/>
  <c r="A27"/>
  <c r="L26"/>
  <c r="J26"/>
  <c r="I26"/>
  <c r="H26"/>
  <c r="G26"/>
  <c r="F26"/>
  <c r="L12"/>
  <c r="L21" s="1"/>
  <c r="F12"/>
  <c r="F154" l="1"/>
  <c r="J48"/>
  <c r="G34"/>
  <c r="I48"/>
  <c r="H62"/>
  <c r="L62"/>
  <c r="G78"/>
  <c r="J78"/>
  <c r="F92"/>
  <c r="I92"/>
  <c r="H107"/>
  <c r="L107"/>
  <c r="G122"/>
  <c r="J122"/>
  <c r="F138"/>
  <c r="H154"/>
  <c r="L154"/>
  <c r="H34"/>
  <c r="F62"/>
  <c r="I62"/>
  <c r="H78"/>
  <c r="L78"/>
  <c r="G92"/>
  <c r="J92"/>
  <c r="F107"/>
  <c r="I107"/>
  <c r="H122"/>
  <c r="L122"/>
  <c r="I154"/>
  <c r="I34"/>
  <c r="L48"/>
  <c r="G62"/>
  <c r="J62"/>
  <c r="F78"/>
  <c r="I78"/>
  <c r="H92"/>
  <c r="L92"/>
  <c r="G107"/>
  <c r="J107"/>
  <c r="F122"/>
  <c r="I122"/>
  <c r="L138"/>
  <c r="G154"/>
  <c r="J154"/>
  <c r="G48"/>
  <c r="F48"/>
  <c r="H48"/>
  <c r="L34"/>
  <c r="F34"/>
  <c r="J34"/>
  <c r="J21"/>
  <c r="H21"/>
  <c r="F21"/>
  <c r="I155" l="1"/>
  <c r="H155"/>
  <c r="G155"/>
  <c r="L155"/>
  <c r="F155"/>
  <c r="J155"/>
</calcChain>
</file>

<file path=xl/sharedStrings.xml><?xml version="1.0" encoding="utf-8"?>
<sst xmlns="http://schemas.openxmlformats.org/spreadsheetml/2006/main" count="436" uniqueCount="134">
  <si>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</si>
  <si>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</si>
  <si>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</si>
  <si>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</si>
  <si>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</si>
  <si>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</si>
  <si>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</si>
  <si>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</si>
  <si>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</si>
  <si>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</si>
  <si>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</si>
  <si>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</si>
  <si>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</si>
  <si>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</si>
  <si>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</si>
  <si>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</si>
  <si>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</si>
  <si>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</si>
  <si>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</si>
  <si>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</si>
  <si>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</si>
  <si>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</si>
  <si>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</si>
  <si>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</si>
  <si>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</si>
  <si>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</si>
  <si>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</si>
  <si>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</si>
  <si>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</si>
  <si>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</si>
  <si>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</si>
  <si>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</si>
  <si>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</si>
  <si>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</si>
  <si>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</si>
  <si>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</si>
  <si>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</si>
  <si>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</si>
  <si>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</si>
  <si>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Зразы из птицы с овощами и соусом</t>
  </si>
  <si>
    <t>ТТК-27</t>
  </si>
  <si>
    <t>Макароны отварные</t>
  </si>
  <si>
    <t>Хлеб пшеничный</t>
  </si>
  <si>
    <t>516-2004</t>
  </si>
  <si>
    <t>Пром.</t>
  </si>
  <si>
    <t>Яблоки свежие</t>
  </si>
  <si>
    <t>220-2004</t>
  </si>
  <si>
    <t>Суп картофельный с рисом</t>
  </si>
  <si>
    <t>Хлеб ржаной</t>
  </si>
  <si>
    <t>138-2004</t>
  </si>
  <si>
    <t>ТТК-166</t>
  </si>
  <si>
    <t>пром.</t>
  </si>
  <si>
    <t>Огурцы соленые</t>
  </si>
  <si>
    <t>Компот из свежих яблок</t>
  </si>
  <si>
    <t>631-2004</t>
  </si>
  <si>
    <t>Борщ из свежей капусты с картофел.</t>
  </si>
  <si>
    <t>110-2004</t>
  </si>
  <si>
    <t>Запеканка картофельная с мясом птицы</t>
  </si>
  <si>
    <t>Капуста тушеная</t>
  </si>
  <si>
    <t>Закуска</t>
  </si>
  <si>
    <t>478-2004</t>
  </si>
  <si>
    <t>214-2004</t>
  </si>
  <si>
    <t>ТТК-49</t>
  </si>
  <si>
    <t>Каша пшеничная</t>
  </si>
  <si>
    <t>520-2004</t>
  </si>
  <si>
    <t>Рассольник Ленинградский</t>
  </si>
  <si>
    <t>Голубцы ленивые с мясом птицы</t>
  </si>
  <si>
    <t>132-2004</t>
  </si>
  <si>
    <t>694-2004</t>
  </si>
  <si>
    <t>Щи из свежей капусты с картофелем</t>
  </si>
  <si>
    <t>Котлета Аппетитная из птицы с соусом</t>
  </si>
  <si>
    <t>Каша гречневая</t>
  </si>
  <si>
    <t>Икра кабачковая</t>
  </si>
  <si>
    <t>Кофейный напиток на сгущенном молоке</t>
  </si>
  <si>
    <t>124-2004</t>
  </si>
  <si>
    <t>ТТК-114</t>
  </si>
  <si>
    <t>ТТК-71</t>
  </si>
  <si>
    <t>Суп картофельный с горохом</t>
  </si>
  <si>
    <t>Биточки из птицы с соусом</t>
  </si>
  <si>
    <t>Картофельное пюре</t>
  </si>
  <si>
    <t>Морковь тушеная</t>
  </si>
  <si>
    <t>Компот из сухофруктов</t>
  </si>
  <si>
    <t>139-2004</t>
  </si>
  <si>
    <t>ТТК-167</t>
  </si>
  <si>
    <t>639-2004</t>
  </si>
  <si>
    <t>Свекла отварная</t>
  </si>
  <si>
    <t>Чай с сахаром</t>
  </si>
  <si>
    <t>ТТК-115</t>
  </si>
  <si>
    <t>Табл.32</t>
  </si>
  <si>
    <t>685-2004</t>
  </si>
  <si>
    <t>Яблоко свежее</t>
  </si>
  <si>
    <t>530-2004</t>
  </si>
  <si>
    <t>Гарнир</t>
  </si>
  <si>
    <t>ТТК-109</t>
  </si>
  <si>
    <t>Суп картофельный с вермишелью</t>
  </si>
  <si>
    <t>Рыба жареная (минтай)под маринадом</t>
  </si>
  <si>
    <t>140-2004</t>
  </si>
  <si>
    <t>Сырники с морковью</t>
  </si>
  <si>
    <t>358-2004</t>
  </si>
  <si>
    <t>Тефтели из птицы с соусом</t>
  </si>
  <si>
    <t>ТТК-151</t>
  </si>
  <si>
    <t>Рагу овощное</t>
  </si>
  <si>
    <t>541-2004</t>
  </si>
  <si>
    <t>ТТК-111</t>
  </si>
  <si>
    <t>508-2004</t>
  </si>
  <si>
    <t>Шницель из птицы</t>
  </si>
  <si>
    <t>Какао на сгущенном молоке</t>
  </si>
  <si>
    <t>Огурец соленый</t>
  </si>
  <si>
    <t>Шницель из птицы с соусом</t>
  </si>
  <si>
    <t xml:space="preserve">Птица тушеная с овощами </t>
  </si>
  <si>
    <t>Плов из птицы</t>
  </si>
  <si>
    <t>Рыба жареная (минтай) под маринадом</t>
  </si>
  <si>
    <t>Кофейный напиток</t>
  </si>
  <si>
    <t>692-2004</t>
  </si>
  <si>
    <t>Повидло</t>
  </si>
  <si>
    <t>Птица отварная с соусом</t>
  </si>
  <si>
    <t>Яблоки свежее</t>
  </si>
  <si>
    <t>Фрикадельки в соусе</t>
  </si>
  <si>
    <t>Свекла тушеная</t>
  </si>
  <si>
    <t>Суп картофельный с пшеном</t>
  </si>
  <si>
    <t>Зразы из птицы с овощами с соусом</t>
  </si>
  <si>
    <t>Каша ячневаяая</t>
  </si>
  <si>
    <t>Каша ячневая</t>
  </si>
  <si>
    <t>Зеленый горошек</t>
  </si>
  <si>
    <t>сок фруктовый</t>
  </si>
  <si>
    <t>Кукуруза консервированная</t>
  </si>
  <si>
    <t>180\9</t>
  </si>
  <si>
    <t>МБОУ СОШ №6</t>
  </si>
  <si>
    <t>Директор МБОУ СОШ № 6</t>
  </si>
  <si>
    <t>Фролова Н.В.</t>
  </si>
  <si>
    <t>90/27</t>
  </si>
  <si>
    <t>180/9</t>
  </si>
  <si>
    <t>огурцы соленые</t>
  </si>
  <si>
    <t>компот из свежих яблок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</si>
</sst>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4" fillId="2" borderId="2" xfId="0" applyFont="1" applyFill="1" applyBorder="1" applyProtection="1">
      <protection locked="0"/>
    </xf>
    <xf numFmtId="0" fontId="6" fillId="0" borderId="0" xfId="0" applyFont="1" applyProtection="1">
      <protection locked="0"/>
    </xf>
    <xf numFmtId="0" fontId="6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/>
    <xf numFmtId="0" fontId="15" fillId="2" borderId="2" xfId="0" applyFont="1" applyFill="1" applyBorder="1" applyAlignment="1" applyProtection="1">
      <alignment vertical="top" wrapText="1"/>
      <protection locked="0"/>
    </xf>
    <xf numFmtId="0" fontId="15" fillId="0" borderId="0" xfId="0" applyFont="1" applyAlignment="1" applyProtection="1">
      <alignment horizontal="left"/>
      <protection locked="0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Protection="1">
      <protection locked="0"/>
    </xf>
    <xf numFmtId="0" fontId="1" fillId="0" borderId="2" xfId="0" applyFont="1" applyBorder="1"/>
    <xf numFmtId="0" fontId="5" fillId="3" borderId="2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5" fillId="2" borderId="2" xfId="0" applyFont="1" applyFill="1" applyBorder="1" applyAlignment="1" applyProtection="1">
      <alignment horizontal="left" wrapText="1"/>
      <protection locked="0"/>
    </xf>
    <xf numFmtId="0" fontId="6" fillId="0" borderId="2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23" xfId="0" applyBorder="1"/>
    <xf numFmtId="0" fontId="3" fillId="2" borderId="24" xfId="0" applyFont="1" applyFill="1" applyBorder="1" applyProtection="1">
      <protection locked="0"/>
    </xf>
    <xf numFmtId="0" fontId="0" fillId="0" borderId="24" xfId="0" applyBorder="1"/>
    <xf numFmtId="0" fontId="9" fillId="0" borderId="24" xfId="0" applyFont="1" applyBorder="1" applyAlignment="1" applyProtection="1">
      <alignment horizontal="right"/>
      <protection locked="0"/>
    </xf>
    <xf numFmtId="0" fontId="6" fillId="4" borderId="20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0" borderId="7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left"/>
    </xf>
    <xf numFmtId="0" fontId="0" fillId="0" borderId="13" xfId="0" applyBorder="1"/>
    <xf numFmtId="0" fontId="6" fillId="0" borderId="25" xfId="0" applyFont="1" applyBorder="1" applyAlignment="1">
      <alignment horizontal="center"/>
    </xf>
    <xf numFmtId="0" fontId="0" fillId="0" borderId="25" xfId="0" applyBorder="1"/>
    <xf numFmtId="0" fontId="10" fillId="3" borderId="3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6" fillId="5" borderId="26" xfId="0" applyFont="1" applyFill="1" applyBorder="1"/>
    <xf numFmtId="0" fontId="6" fillId="5" borderId="1" xfId="0" applyFont="1" applyFill="1" applyBorder="1" applyAlignment="1">
      <alignment horizontal="center"/>
    </xf>
    <xf numFmtId="0" fontId="6" fillId="4" borderId="27" xfId="0" applyFont="1" applyFill="1" applyBorder="1" applyAlignment="1">
      <alignment horizontal="left"/>
    </xf>
    <xf numFmtId="0" fontId="10" fillId="4" borderId="1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center"/>
    </xf>
    <xf numFmtId="0" fontId="6" fillId="0" borderId="2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55"/>
  <sheetViews>
    <sheetView tabSelected="1" workbookViewId="0">
      <pane xSplit="4" ySplit="5" topLeftCell="E147" activePane="bottomRight" state="frozen"/>
      <selection pane="topRight" activeCell="E1" sqref="E1"/>
      <selection pane="bottomLeft" activeCell="A6" sqref="A6"/>
      <selection pane="bottomRight" activeCell="C34" sqref="C3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>
      <c r="A1" s="1" t="s">
        <v>7</v>
      </c>
      <c r="C1" s="55" t="s">
        <v>127</v>
      </c>
      <c r="D1" s="56"/>
      <c r="E1" s="56"/>
      <c r="F1" s="12" t="s">
        <v>16</v>
      </c>
      <c r="G1" s="2" t="s">
        <v>17</v>
      </c>
      <c r="H1" s="57" t="s">
        <v>128</v>
      </c>
      <c r="I1" s="57"/>
      <c r="J1" s="57"/>
      <c r="K1" s="57"/>
    </row>
    <row r="2" spans="1:12" ht="18" customHeight="1">
      <c r="A2" s="29" t="s">
        <v>6</v>
      </c>
      <c r="C2" s="2"/>
      <c r="G2" s="2" t="s">
        <v>18</v>
      </c>
      <c r="H2" s="57" t="s">
        <v>129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2" t="s">
        <v>9</v>
      </c>
      <c r="G3" s="2" t="s">
        <v>19</v>
      </c>
      <c r="H3" s="42">
        <v>9</v>
      </c>
      <c r="I3" s="42">
        <v>1</v>
      </c>
      <c r="J3" s="43">
        <v>2024</v>
      </c>
      <c r="K3" s="44"/>
    </row>
    <row r="4" spans="1:12">
      <c r="C4" s="2"/>
      <c r="D4" s="4"/>
      <c r="H4" s="41" t="s">
        <v>36</v>
      </c>
      <c r="I4" s="41" t="s">
        <v>37</v>
      </c>
      <c r="J4" s="41" t="s">
        <v>38</v>
      </c>
    </row>
    <row r="5" spans="1:12" ht="34.5" thickBot="1">
      <c r="A5" s="39" t="s">
        <v>14</v>
      </c>
      <c r="B5" s="40" t="s">
        <v>15</v>
      </c>
      <c r="C5" s="30" t="s">
        <v>0</v>
      </c>
      <c r="D5" s="30" t="s">
        <v>13</v>
      </c>
      <c r="E5" s="30" t="s">
        <v>12</v>
      </c>
      <c r="F5" s="30" t="s">
        <v>34</v>
      </c>
      <c r="G5" s="30" t="s">
        <v>1</v>
      </c>
      <c r="H5" s="30" t="s">
        <v>2</v>
      </c>
      <c r="I5" s="30" t="s">
        <v>3</v>
      </c>
      <c r="J5" s="30" t="s">
        <v>10</v>
      </c>
      <c r="K5" s="31" t="s">
        <v>11</v>
      </c>
      <c r="L5" s="30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3" t="s">
        <v>120</v>
      </c>
      <c r="F6" s="34" t="s">
        <v>130</v>
      </c>
      <c r="G6" s="34">
        <v>17.03</v>
      </c>
      <c r="H6" s="34">
        <v>28.68</v>
      </c>
      <c r="I6" s="34">
        <v>26.64</v>
      </c>
      <c r="J6" s="34">
        <v>360</v>
      </c>
      <c r="K6" s="35" t="s">
        <v>40</v>
      </c>
      <c r="L6" s="34">
        <v>34.08</v>
      </c>
    </row>
    <row r="7" spans="1:12" ht="15">
      <c r="A7" s="23"/>
      <c r="B7" s="15"/>
      <c r="C7" s="11"/>
      <c r="D7" s="45" t="s">
        <v>29</v>
      </c>
      <c r="E7" s="36" t="s">
        <v>41</v>
      </c>
      <c r="F7" s="37">
        <v>180</v>
      </c>
      <c r="G7" s="37">
        <v>6.71</v>
      </c>
      <c r="H7" s="37">
        <v>5.28</v>
      </c>
      <c r="I7" s="37">
        <v>42.85</v>
      </c>
      <c r="J7" s="37">
        <v>246.6</v>
      </c>
      <c r="K7" s="38" t="s">
        <v>43</v>
      </c>
      <c r="L7" s="37">
        <v>10.34</v>
      </c>
    </row>
    <row r="8" spans="1:12" ht="15">
      <c r="A8" s="23"/>
      <c r="B8" s="15"/>
      <c r="C8" s="11"/>
      <c r="D8" s="7" t="s">
        <v>22</v>
      </c>
      <c r="E8" s="36" t="s">
        <v>86</v>
      </c>
      <c r="F8" s="37" t="s">
        <v>131</v>
      </c>
      <c r="G8" s="37">
        <v>0.18</v>
      </c>
      <c r="H8" s="37"/>
      <c r="I8" s="37">
        <v>13.53</v>
      </c>
      <c r="J8" s="37">
        <v>54.89</v>
      </c>
      <c r="K8" s="38" t="s">
        <v>89</v>
      </c>
      <c r="L8" s="37">
        <v>1.63</v>
      </c>
    </row>
    <row r="9" spans="1:12" ht="15">
      <c r="A9" s="23"/>
      <c r="B9" s="15"/>
      <c r="C9" s="11"/>
      <c r="D9" s="7" t="s">
        <v>23</v>
      </c>
      <c r="E9" s="36" t="s">
        <v>42</v>
      </c>
      <c r="F9" s="37">
        <v>30</v>
      </c>
      <c r="G9" s="37">
        <v>2.2799999999999998</v>
      </c>
      <c r="H9" s="37">
        <v>0.24</v>
      </c>
      <c r="I9" s="37">
        <v>14.76</v>
      </c>
      <c r="J9" s="37">
        <v>70.5</v>
      </c>
      <c r="K9" s="38" t="s">
        <v>44</v>
      </c>
      <c r="L9" s="37">
        <v>1.93</v>
      </c>
    </row>
    <row r="10" spans="1:12" ht="15">
      <c r="A10" s="23"/>
      <c r="B10" s="15"/>
      <c r="C10" s="11"/>
      <c r="D10" s="7" t="s">
        <v>24</v>
      </c>
      <c r="E10" s="36" t="s">
        <v>45</v>
      </c>
      <c r="F10" s="37">
        <v>160</v>
      </c>
      <c r="G10" s="37">
        <v>0.64</v>
      </c>
      <c r="H10" s="37">
        <v>0.64</v>
      </c>
      <c r="I10" s="37">
        <v>15.72</v>
      </c>
      <c r="J10" s="37">
        <v>75.45</v>
      </c>
      <c r="K10" s="38" t="s">
        <v>44</v>
      </c>
      <c r="L10" s="37">
        <v>20</v>
      </c>
    </row>
    <row r="11" spans="1:12" ht="15">
      <c r="A11" s="23"/>
      <c r="B11" s="15"/>
      <c r="C11" s="11"/>
      <c r="D11" s="45" t="s">
        <v>26</v>
      </c>
      <c r="E11" s="36" t="s">
        <v>118</v>
      </c>
      <c r="F11" s="37">
        <v>60</v>
      </c>
      <c r="G11" s="37">
        <v>0.85</v>
      </c>
      <c r="H11" s="37">
        <v>3.28</v>
      </c>
      <c r="I11" s="37">
        <v>5.42</v>
      </c>
      <c r="J11" s="37">
        <v>49.55</v>
      </c>
      <c r="K11" s="38" t="s">
        <v>46</v>
      </c>
      <c r="L11" s="37">
        <v>7.02</v>
      </c>
    </row>
    <row r="12" spans="1:12" ht="15">
      <c r="A12" s="24"/>
      <c r="B12" s="17"/>
      <c r="C12" s="8"/>
      <c r="D12" s="18" t="s">
        <v>33</v>
      </c>
      <c r="E12" s="9"/>
      <c r="F12" s="19">
        <f>SUM(F6:F11)</f>
        <v>430</v>
      </c>
      <c r="G12" s="19">
        <f>SUM(G6:G11)</f>
        <v>27.690000000000005</v>
      </c>
      <c r="H12" s="19">
        <f>SUM(H6:H11)</f>
        <v>38.120000000000005</v>
      </c>
      <c r="I12" s="19">
        <f>SUM(I6:I11)</f>
        <v>118.92000000000002</v>
      </c>
      <c r="J12" s="19">
        <f>SUM(J6:J11)</f>
        <v>856.99</v>
      </c>
      <c r="K12" s="25"/>
      <c r="L12" s="19">
        <f>SUM(L6:L11)</f>
        <v>75</v>
      </c>
    </row>
    <row r="13" spans="1:12" ht="15">
      <c r="A13" s="23">
        <v>1</v>
      </c>
      <c r="B13" s="15">
        <v>1</v>
      </c>
      <c r="C13" s="11" t="s">
        <v>25</v>
      </c>
      <c r="D13" s="7" t="s">
        <v>27</v>
      </c>
      <c r="E13" s="36" t="s">
        <v>119</v>
      </c>
      <c r="F13" s="37">
        <v>200</v>
      </c>
      <c r="G13" s="37">
        <v>1.92</v>
      </c>
      <c r="H13" s="37">
        <v>2.08</v>
      </c>
      <c r="I13" s="37">
        <v>13.28</v>
      </c>
      <c r="J13" s="37">
        <v>86</v>
      </c>
      <c r="K13" s="38" t="s">
        <v>49</v>
      </c>
      <c r="L13" s="37">
        <v>8.64</v>
      </c>
    </row>
    <row r="14" spans="1:12" ht="15">
      <c r="A14" s="23"/>
      <c r="B14" s="15"/>
      <c r="C14" s="11"/>
      <c r="D14" s="7" t="s">
        <v>28</v>
      </c>
      <c r="E14" s="36" t="s">
        <v>39</v>
      </c>
      <c r="F14" s="37">
        <v>90</v>
      </c>
      <c r="G14" s="37">
        <v>17.03</v>
      </c>
      <c r="H14" s="37">
        <v>28.68</v>
      </c>
      <c r="I14" s="37">
        <v>26.64</v>
      </c>
      <c r="J14" s="37">
        <v>360</v>
      </c>
      <c r="K14" s="38" t="s">
        <v>40</v>
      </c>
      <c r="L14" s="37">
        <v>34.869999999999997</v>
      </c>
    </row>
    <row r="15" spans="1:12" ht="15">
      <c r="A15" s="23"/>
      <c r="B15" s="15"/>
      <c r="C15" s="11"/>
      <c r="D15" s="7" t="s">
        <v>29</v>
      </c>
      <c r="E15" s="36" t="s">
        <v>41</v>
      </c>
      <c r="F15" s="37">
        <v>150</v>
      </c>
      <c r="G15" s="37">
        <v>5.59</v>
      </c>
      <c r="H15" s="37">
        <v>4.4000000000000004</v>
      </c>
      <c r="I15" s="37">
        <v>35.71</v>
      </c>
      <c r="J15" s="37">
        <v>205.5</v>
      </c>
      <c r="K15" s="38" t="s">
        <v>50</v>
      </c>
      <c r="L15" s="37">
        <v>8.6199999999999992</v>
      </c>
    </row>
    <row r="16" spans="1:12" ht="15">
      <c r="A16" s="23"/>
      <c r="B16" s="15"/>
      <c r="C16" s="11"/>
      <c r="D16" s="7" t="s">
        <v>22</v>
      </c>
      <c r="E16" s="36" t="s">
        <v>133</v>
      </c>
      <c r="F16" s="37">
        <v>180</v>
      </c>
      <c r="G16" s="37">
        <v>0.39</v>
      </c>
      <c r="H16" s="37">
        <v>0.02</v>
      </c>
      <c r="I16" s="37">
        <v>28.58</v>
      </c>
      <c r="J16" s="37">
        <v>117.5</v>
      </c>
      <c r="K16" s="38" t="s">
        <v>113</v>
      </c>
      <c r="L16" s="37">
        <v>6.29</v>
      </c>
    </row>
    <row r="17" spans="1:12" ht="15">
      <c r="A17" s="23"/>
      <c r="B17" s="15"/>
      <c r="C17" s="11"/>
      <c r="D17" s="7" t="s">
        <v>31</v>
      </c>
      <c r="E17" s="36" t="s">
        <v>42</v>
      </c>
      <c r="F17" s="37">
        <v>20</v>
      </c>
      <c r="G17" s="37">
        <v>1.52</v>
      </c>
      <c r="H17" s="37">
        <v>0.16</v>
      </c>
      <c r="I17" s="37">
        <v>9.84</v>
      </c>
      <c r="J17" s="37">
        <v>47</v>
      </c>
      <c r="K17" s="38" t="s">
        <v>51</v>
      </c>
      <c r="L17" s="37">
        <v>1.29</v>
      </c>
    </row>
    <row r="18" spans="1:12" ht="15">
      <c r="A18" s="23"/>
      <c r="B18" s="15"/>
      <c r="C18" s="11"/>
      <c r="D18" s="7" t="s">
        <v>32</v>
      </c>
      <c r="E18" s="36" t="s">
        <v>48</v>
      </c>
      <c r="F18" s="37">
        <v>20</v>
      </c>
      <c r="G18" s="37">
        <v>1.32</v>
      </c>
      <c r="H18" s="37">
        <v>0.24</v>
      </c>
      <c r="I18" s="37">
        <v>6.68</v>
      </c>
      <c r="J18" s="37">
        <v>34.799999999999997</v>
      </c>
      <c r="K18" s="38" t="s">
        <v>51</v>
      </c>
      <c r="L18" s="37">
        <v>1.31</v>
      </c>
    </row>
    <row r="19" spans="1:12" ht="15">
      <c r="A19" s="23"/>
      <c r="B19" s="15"/>
      <c r="C19" s="11"/>
      <c r="D19" s="50" t="s">
        <v>26</v>
      </c>
      <c r="E19" s="46" t="s">
        <v>132</v>
      </c>
      <c r="F19" s="37">
        <v>60</v>
      </c>
      <c r="G19" s="37">
        <v>3.17</v>
      </c>
      <c r="H19" s="37">
        <v>0.44</v>
      </c>
      <c r="I19" s="37">
        <v>0.84</v>
      </c>
      <c r="J19" s="37">
        <v>7.28</v>
      </c>
      <c r="K19" s="38" t="s">
        <v>61</v>
      </c>
      <c r="L19" s="37">
        <v>13.98</v>
      </c>
    </row>
    <row r="20" spans="1:12" ht="15">
      <c r="A20" s="23"/>
      <c r="B20" s="15"/>
      <c r="C20" s="11"/>
      <c r="D20" s="18" t="s">
        <v>33</v>
      </c>
      <c r="E20" s="9"/>
      <c r="F20" s="19"/>
      <c r="G20" s="19">
        <f>SUM(G13:G19)</f>
        <v>30.940000000000005</v>
      </c>
      <c r="H20" s="19">
        <f>SUM(H13:H19)</f>
        <v>36.019999999999996</v>
      </c>
      <c r="I20" s="19">
        <f>SUM(I13:I19)</f>
        <v>121.57</v>
      </c>
      <c r="J20" s="19">
        <f>SUM(J13:J19)</f>
        <v>858.07999999999993</v>
      </c>
      <c r="K20" s="25"/>
      <c r="L20" s="19">
        <f>SUM(L13:L19)</f>
        <v>75</v>
      </c>
    </row>
    <row r="21" spans="1:12" ht="26.25" thickBot="1">
      <c r="A21" s="24"/>
      <c r="B21" s="17"/>
      <c r="C21" s="72" t="s">
        <v>4</v>
      </c>
      <c r="D21" s="54"/>
      <c r="E21" s="27"/>
      <c r="F21" s="28">
        <f>F12+F20</f>
        <v>430</v>
      </c>
      <c r="G21" s="28">
        <f>G12+G20</f>
        <v>58.63000000000001</v>
      </c>
      <c r="H21" s="28">
        <f>H12+H20</f>
        <v>74.14</v>
      </c>
      <c r="I21" s="28">
        <f>I12+I20</f>
        <v>240.49</v>
      </c>
      <c r="J21" s="28">
        <f>J12+J20</f>
        <v>1715.07</v>
      </c>
      <c r="K21" s="28"/>
      <c r="L21" s="28">
        <f>L12+L20</f>
        <v>150</v>
      </c>
    </row>
    <row r="22" spans="1:12" ht="15.75" customHeight="1">
      <c r="A22" s="14">
        <v>1</v>
      </c>
      <c r="B22" s="15">
        <v>2</v>
      </c>
      <c r="C22" s="22" t="s">
        <v>20</v>
      </c>
      <c r="D22" s="5" t="s">
        <v>21</v>
      </c>
      <c r="E22" s="33" t="s">
        <v>57</v>
      </c>
      <c r="F22" s="34">
        <v>220</v>
      </c>
      <c r="G22" s="34">
        <v>43.68</v>
      </c>
      <c r="H22" s="34">
        <v>18.61</v>
      </c>
      <c r="I22" s="34">
        <v>63.42</v>
      </c>
      <c r="J22" s="34">
        <v>475</v>
      </c>
      <c r="K22" s="35" t="s">
        <v>60</v>
      </c>
      <c r="L22" s="34">
        <v>51.61</v>
      </c>
    </row>
    <row r="23" spans="1:12" ht="15">
      <c r="A23" s="66"/>
      <c r="B23" s="67"/>
      <c r="D23" s="7" t="s">
        <v>23</v>
      </c>
      <c r="E23" s="36" t="s">
        <v>42</v>
      </c>
      <c r="F23" s="37">
        <v>49</v>
      </c>
      <c r="G23" s="37">
        <v>3.74</v>
      </c>
      <c r="H23" s="37">
        <v>0.4</v>
      </c>
      <c r="I23" s="37">
        <v>24.21</v>
      </c>
      <c r="J23" s="37">
        <v>115.69</v>
      </c>
      <c r="K23" s="38" t="s">
        <v>44</v>
      </c>
      <c r="L23" s="37">
        <v>3.12</v>
      </c>
    </row>
    <row r="24" spans="1:12" ht="15">
      <c r="A24" s="14"/>
      <c r="B24" s="15"/>
      <c r="C24" s="11"/>
      <c r="D24" s="6" t="s">
        <v>59</v>
      </c>
      <c r="E24" s="36" t="s">
        <v>52</v>
      </c>
      <c r="F24" s="37">
        <v>60</v>
      </c>
      <c r="G24" s="37">
        <v>3.17</v>
      </c>
      <c r="H24" s="37">
        <v>0.44</v>
      </c>
      <c r="I24" s="37">
        <v>0.84</v>
      </c>
      <c r="J24" s="37">
        <v>7.28</v>
      </c>
      <c r="K24" s="38" t="s">
        <v>61</v>
      </c>
      <c r="L24" s="37">
        <v>13.98</v>
      </c>
    </row>
    <row r="25" spans="1:12" ht="15">
      <c r="A25" s="14"/>
      <c r="B25" s="15"/>
      <c r="C25" s="11"/>
      <c r="D25" s="6" t="s">
        <v>30</v>
      </c>
      <c r="E25" s="36" t="s">
        <v>53</v>
      </c>
      <c r="F25" s="37">
        <v>180</v>
      </c>
      <c r="G25" s="37">
        <v>0.39</v>
      </c>
      <c r="H25" s="37">
        <v>0.02</v>
      </c>
      <c r="I25" s="37">
        <v>28.58</v>
      </c>
      <c r="J25" s="37">
        <v>117.5</v>
      </c>
      <c r="K25" s="38" t="s">
        <v>54</v>
      </c>
      <c r="L25" s="37">
        <v>6.29</v>
      </c>
    </row>
    <row r="26" spans="1:12" ht="15">
      <c r="A26" s="14"/>
      <c r="B26" s="15"/>
      <c r="C26" s="11"/>
      <c r="D26" s="18" t="s">
        <v>33</v>
      </c>
      <c r="E26" s="9"/>
      <c r="F26" s="19">
        <f>SUM(F22:F25)</f>
        <v>509</v>
      </c>
      <c r="G26" s="19">
        <f>SUM(G22:G25)</f>
        <v>50.980000000000004</v>
      </c>
      <c r="H26" s="19">
        <f>SUM(H22:H25)</f>
        <v>19.47</v>
      </c>
      <c r="I26" s="19">
        <f>SUM(I22:I25)</f>
        <v>117.05</v>
      </c>
      <c r="J26" s="19">
        <f>SUM(J22:J25)</f>
        <v>715.47</v>
      </c>
      <c r="K26" s="25"/>
      <c r="L26" s="19">
        <f>SUM(L22:L25)</f>
        <v>75</v>
      </c>
    </row>
    <row r="27" spans="1:12" ht="15">
      <c r="A27" s="13">
        <f>A22</f>
        <v>1</v>
      </c>
      <c r="B27" s="13">
        <f>B22</f>
        <v>2</v>
      </c>
      <c r="C27" s="10" t="s">
        <v>25</v>
      </c>
      <c r="D27" s="7" t="s">
        <v>26</v>
      </c>
      <c r="E27" s="36" t="s">
        <v>58</v>
      </c>
      <c r="F27" s="37">
        <v>60</v>
      </c>
      <c r="G27" s="37">
        <v>1.29</v>
      </c>
      <c r="H27" s="37">
        <v>1.86</v>
      </c>
      <c r="I27" s="37">
        <v>5.55</v>
      </c>
      <c r="J27" s="37">
        <v>46.47</v>
      </c>
      <c r="K27" s="38" t="s">
        <v>61</v>
      </c>
      <c r="L27" s="37">
        <v>6.91</v>
      </c>
    </row>
    <row r="28" spans="1:12" ht="15">
      <c r="A28" s="66"/>
      <c r="B28" s="67"/>
      <c r="D28" s="7" t="s">
        <v>27</v>
      </c>
      <c r="E28" s="36" t="s">
        <v>55</v>
      </c>
      <c r="F28" s="37">
        <v>200</v>
      </c>
      <c r="G28" s="37">
        <v>5.51</v>
      </c>
      <c r="H28" s="37">
        <v>4.0629999999999997</v>
      </c>
      <c r="I28" s="37">
        <v>40.69</v>
      </c>
      <c r="J28" s="37">
        <v>206</v>
      </c>
      <c r="K28" s="38" t="s">
        <v>56</v>
      </c>
      <c r="L28" s="37">
        <v>8.93</v>
      </c>
    </row>
    <row r="29" spans="1:12" ht="15">
      <c r="A29" s="14"/>
      <c r="B29" s="15"/>
      <c r="C29" s="11"/>
      <c r="D29" s="7" t="s">
        <v>28</v>
      </c>
      <c r="E29" s="36" t="s">
        <v>57</v>
      </c>
      <c r="F29" s="37">
        <v>220</v>
      </c>
      <c r="G29" s="37">
        <v>42.84</v>
      </c>
      <c r="H29" s="37">
        <v>18.25</v>
      </c>
      <c r="I29" s="37">
        <v>62.22</v>
      </c>
      <c r="J29" s="37">
        <v>466.2</v>
      </c>
      <c r="K29" s="38" t="s">
        <v>60</v>
      </c>
      <c r="L29" s="37">
        <v>51.61</v>
      </c>
    </row>
    <row r="30" spans="1:12" ht="15">
      <c r="A30" s="14"/>
      <c r="B30" s="15"/>
      <c r="C30" s="11"/>
      <c r="D30" s="7" t="s">
        <v>30</v>
      </c>
      <c r="E30" s="49" t="s">
        <v>81</v>
      </c>
      <c r="F30" s="37">
        <v>180</v>
      </c>
      <c r="G30" s="37">
        <v>0.39</v>
      </c>
      <c r="H30" s="37">
        <v>1.7999999999999999E-2</v>
      </c>
      <c r="I30" s="37">
        <v>28.58</v>
      </c>
      <c r="J30" s="37">
        <v>117.5</v>
      </c>
      <c r="K30" s="38" t="s">
        <v>84</v>
      </c>
      <c r="L30" s="37">
        <v>4.57</v>
      </c>
    </row>
    <row r="31" spans="1:12" ht="15">
      <c r="A31" s="14"/>
      <c r="B31" s="15"/>
      <c r="C31" s="11"/>
      <c r="D31" s="7" t="s">
        <v>31</v>
      </c>
      <c r="E31" s="36" t="s">
        <v>42</v>
      </c>
      <c r="F31" s="37">
        <v>26</v>
      </c>
      <c r="G31" s="37">
        <v>1.97</v>
      </c>
      <c r="H31" s="37">
        <v>0.21</v>
      </c>
      <c r="I31" s="37">
        <v>12.75</v>
      </c>
      <c r="J31" s="37">
        <v>60.91</v>
      </c>
      <c r="K31" s="38" t="s">
        <v>44</v>
      </c>
      <c r="L31" s="37">
        <v>1.67</v>
      </c>
    </row>
    <row r="32" spans="1:12" ht="15">
      <c r="A32" s="14"/>
      <c r="B32" s="15"/>
      <c r="C32" s="11"/>
      <c r="D32" s="7" t="s">
        <v>32</v>
      </c>
      <c r="E32" s="36" t="s">
        <v>48</v>
      </c>
      <c r="F32" s="37">
        <v>20</v>
      </c>
      <c r="G32" s="37">
        <v>1.32</v>
      </c>
      <c r="H32" s="37">
        <v>0.24</v>
      </c>
      <c r="I32" s="37">
        <v>6.68</v>
      </c>
      <c r="J32" s="37">
        <v>34.799999999999997</v>
      </c>
      <c r="K32" s="38" t="s">
        <v>44</v>
      </c>
      <c r="L32" s="37">
        <v>1.31</v>
      </c>
    </row>
    <row r="33" spans="1:12" ht="15">
      <c r="A33" s="14"/>
      <c r="B33" s="15"/>
      <c r="C33" s="11"/>
      <c r="D33" s="18" t="s">
        <v>33</v>
      </c>
      <c r="E33" s="9"/>
      <c r="F33" s="19">
        <f>SUM(F27:F32)</f>
        <v>706</v>
      </c>
      <c r="G33" s="19">
        <f>SUM(G27:G32)</f>
        <v>53.32</v>
      </c>
      <c r="H33" s="19">
        <f>SUM(H27:H32)</f>
        <v>24.641000000000002</v>
      </c>
      <c r="I33" s="19">
        <f>SUM(I27:I32)</f>
        <v>156.47</v>
      </c>
      <c r="J33" s="19">
        <f>SUM(J27:J32)</f>
        <v>931.87999999999988</v>
      </c>
      <c r="K33" s="25"/>
      <c r="L33" s="19">
        <f>SUM(L27:L32)</f>
        <v>75.000000000000014</v>
      </c>
    </row>
    <row r="34" spans="1:12" ht="26.25" thickBot="1">
      <c r="A34" s="16"/>
      <c r="B34" s="17"/>
      <c r="C34" s="72" t="s">
        <v>4</v>
      </c>
      <c r="D34" s="54"/>
      <c r="E34" s="27"/>
      <c r="F34" s="28">
        <f>F26+F33</f>
        <v>1215</v>
      </c>
      <c r="G34" s="28">
        <f>G26+G33</f>
        <v>104.30000000000001</v>
      </c>
      <c r="H34" s="28">
        <f>H26+H33</f>
        <v>44.111000000000004</v>
      </c>
      <c r="I34" s="28">
        <f>I26+I33</f>
        <v>273.52</v>
      </c>
      <c r="J34" s="28">
        <f>J26+J33</f>
        <v>1647.35</v>
      </c>
      <c r="K34" s="28"/>
      <c r="L34" s="28">
        <f>L26+L33</f>
        <v>150</v>
      </c>
    </row>
    <row r="35" spans="1:12" ht="15.75" customHeight="1">
      <c r="A35" s="20">
        <v>1</v>
      </c>
      <c r="B35" s="21">
        <v>3</v>
      </c>
      <c r="C35" s="22" t="s">
        <v>20</v>
      </c>
      <c r="D35" s="5" t="s">
        <v>21</v>
      </c>
      <c r="E35" s="33" t="s">
        <v>109</v>
      </c>
      <c r="F35" s="35">
        <v>150</v>
      </c>
      <c r="G35" s="35">
        <v>22.23</v>
      </c>
      <c r="H35" s="35">
        <v>27.63</v>
      </c>
      <c r="I35" s="35">
        <v>13.08</v>
      </c>
      <c r="J35" s="35">
        <v>350.4</v>
      </c>
      <c r="K35" s="35" t="s">
        <v>62</v>
      </c>
      <c r="L35" s="34">
        <v>64.3</v>
      </c>
    </row>
    <row r="36" spans="1:12" ht="15">
      <c r="A36" s="66"/>
      <c r="B36" s="67"/>
      <c r="D36" s="6" t="s">
        <v>29</v>
      </c>
      <c r="E36" s="36" t="s">
        <v>63</v>
      </c>
      <c r="F36" s="37">
        <v>150</v>
      </c>
      <c r="G36" s="37"/>
      <c r="H36" s="37">
        <v>4.4800000000000004</v>
      </c>
      <c r="I36" s="37">
        <v>39.03</v>
      </c>
      <c r="J36" s="37">
        <v>223.3</v>
      </c>
      <c r="K36" s="38" t="s">
        <v>64</v>
      </c>
      <c r="L36" s="37">
        <v>5.62</v>
      </c>
    </row>
    <row r="37" spans="1:12" ht="15">
      <c r="A37" s="23"/>
      <c r="B37" s="15"/>
      <c r="C37" s="11"/>
      <c r="D37" s="7" t="s">
        <v>22</v>
      </c>
      <c r="E37" s="36" t="s">
        <v>112</v>
      </c>
      <c r="F37" s="37">
        <v>180</v>
      </c>
      <c r="G37" s="37">
        <v>6.63</v>
      </c>
      <c r="H37" s="37">
        <v>0.04</v>
      </c>
      <c r="I37" s="37">
        <v>17.899999999999999</v>
      </c>
      <c r="J37" s="37">
        <v>72.3</v>
      </c>
      <c r="K37" s="38" t="s">
        <v>113</v>
      </c>
      <c r="L37" s="47">
        <v>2.58</v>
      </c>
    </row>
    <row r="38" spans="1:12" ht="15">
      <c r="A38" s="23"/>
      <c r="B38" s="15"/>
      <c r="C38" s="11"/>
      <c r="D38" s="7" t="s">
        <v>23</v>
      </c>
      <c r="E38" s="36" t="s">
        <v>42</v>
      </c>
      <c r="F38" s="37">
        <v>40</v>
      </c>
      <c r="G38" s="37">
        <v>2.2799999999999998</v>
      </c>
      <c r="H38" s="37">
        <v>0.24</v>
      </c>
      <c r="I38" s="37">
        <v>14.76</v>
      </c>
      <c r="J38" s="37">
        <v>70.5</v>
      </c>
      <c r="K38" s="38" t="s">
        <v>44</v>
      </c>
      <c r="L38" s="37">
        <v>2.5</v>
      </c>
    </row>
    <row r="39" spans="1:12" ht="15">
      <c r="A39" s="23"/>
      <c r="B39" s="15"/>
      <c r="C39" s="11"/>
      <c r="D39" s="18" t="s">
        <v>33</v>
      </c>
      <c r="E39" s="9"/>
      <c r="F39" s="19">
        <f>SUM(F35:F38)</f>
        <v>520</v>
      </c>
      <c r="G39" s="19">
        <f>SUM(G35:G38)</f>
        <v>31.14</v>
      </c>
      <c r="H39" s="19">
        <f>SUM(H35:H38)</f>
        <v>32.39</v>
      </c>
      <c r="I39" s="19">
        <f>SUM(I35:I38)</f>
        <v>84.77</v>
      </c>
      <c r="J39" s="19">
        <f>SUM(J35:J38)</f>
        <v>716.5</v>
      </c>
      <c r="K39" s="25"/>
      <c r="L39" s="19">
        <f>SUM(L35:L38)</f>
        <v>75</v>
      </c>
    </row>
    <row r="40" spans="1:12" ht="15">
      <c r="A40" s="26">
        <f>A35</f>
        <v>1</v>
      </c>
      <c r="B40" s="13">
        <f>B35</f>
        <v>3</v>
      </c>
      <c r="C40" s="71" t="s">
        <v>25</v>
      </c>
      <c r="D40" s="7" t="s">
        <v>26</v>
      </c>
      <c r="E40" s="49" t="s">
        <v>125</v>
      </c>
      <c r="F40" s="37">
        <v>60</v>
      </c>
      <c r="G40" s="37">
        <v>6.18</v>
      </c>
      <c r="H40" s="37">
        <v>2.94</v>
      </c>
      <c r="I40" s="37">
        <v>36</v>
      </c>
      <c r="J40" s="37">
        <v>195</v>
      </c>
      <c r="K40" s="38" t="s">
        <v>91</v>
      </c>
      <c r="L40" s="37">
        <v>21.25</v>
      </c>
    </row>
    <row r="41" spans="1:12" ht="15">
      <c r="A41" s="66"/>
      <c r="B41" s="67"/>
      <c r="D41" s="7" t="s">
        <v>27</v>
      </c>
      <c r="E41" s="36" t="s">
        <v>65</v>
      </c>
      <c r="F41" s="37">
        <v>200</v>
      </c>
      <c r="G41" s="37">
        <v>2</v>
      </c>
      <c r="H41" s="37">
        <v>7.28</v>
      </c>
      <c r="I41" s="37">
        <v>13.44</v>
      </c>
      <c r="J41" s="37">
        <v>94.4</v>
      </c>
      <c r="K41" s="38" t="s">
        <v>67</v>
      </c>
      <c r="L41" s="37">
        <v>11.71</v>
      </c>
    </row>
    <row r="42" spans="1:12" ht="15">
      <c r="A42" s="23"/>
      <c r="B42" s="15"/>
      <c r="C42" s="11"/>
      <c r="D42" s="7" t="s">
        <v>28</v>
      </c>
      <c r="E42" s="36" t="s">
        <v>66</v>
      </c>
      <c r="F42" s="37">
        <v>121</v>
      </c>
      <c r="G42" s="37">
        <v>15.07</v>
      </c>
      <c r="H42" s="37">
        <v>11.64</v>
      </c>
      <c r="I42" s="37">
        <v>7.71</v>
      </c>
      <c r="J42" s="37">
        <v>187</v>
      </c>
      <c r="K42" s="38">
        <v>45</v>
      </c>
      <c r="L42" s="37">
        <v>20.21</v>
      </c>
    </row>
    <row r="43" spans="1:12" ht="15">
      <c r="A43" s="23"/>
      <c r="B43" s="15"/>
      <c r="C43" s="11"/>
      <c r="D43" s="7" t="s">
        <v>29</v>
      </c>
      <c r="E43" s="36" t="s">
        <v>63</v>
      </c>
      <c r="F43" s="37">
        <v>150</v>
      </c>
      <c r="G43" s="37">
        <v>6.63</v>
      </c>
      <c r="H43" s="37">
        <v>4.4800000000000004</v>
      </c>
      <c r="I43" s="37">
        <v>39.03</v>
      </c>
      <c r="J43" s="37">
        <v>223.3</v>
      </c>
      <c r="K43" s="38" t="s">
        <v>64</v>
      </c>
      <c r="L43" s="37">
        <v>5.62</v>
      </c>
    </row>
    <row r="44" spans="1:12" ht="15">
      <c r="A44" s="23"/>
      <c r="B44" s="15"/>
      <c r="C44" s="11"/>
      <c r="D44" s="7" t="s">
        <v>22</v>
      </c>
      <c r="E44" s="36" t="s">
        <v>73</v>
      </c>
      <c r="F44" s="37">
        <v>180</v>
      </c>
      <c r="G44" s="37">
        <v>1.73</v>
      </c>
      <c r="H44" s="37">
        <v>1.97</v>
      </c>
      <c r="I44" s="37">
        <v>26.9</v>
      </c>
      <c r="J44" s="37">
        <v>133.6</v>
      </c>
      <c r="K44" s="38" t="s">
        <v>68</v>
      </c>
      <c r="L44" s="37">
        <v>13.61</v>
      </c>
    </row>
    <row r="45" spans="1:12" ht="15">
      <c r="A45" s="23"/>
      <c r="B45" s="15"/>
      <c r="C45" s="11"/>
      <c r="D45" s="7" t="s">
        <v>31</v>
      </c>
      <c r="E45" s="36" t="s">
        <v>42</v>
      </c>
      <c r="F45" s="37">
        <v>20</v>
      </c>
      <c r="G45" s="37">
        <v>1.52</v>
      </c>
      <c r="H45" s="37">
        <v>0.16</v>
      </c>
      <c r="I45" s="37">
        <v>9.84</v>
      </c>
      <c r="J45" s="37">
        <v>47</v>
      </c>
      <c r="K45" s="38" t="s">
        <v>44</v>
      </c>
      <c r="L45" s="37">
        <v>1.29</v>
      </c>
    </row>
    <row r="46" spans="1:12" ht="15">
      <c r="A46" s="23"/>
      <c r="B46" s="15"/>
      <c r="C46" s="11"/>
      <c r="D46" s="7" t="s">
        <v>32</v>
      </c>
      <c r="E46" s="36" t="s">
        <v>48</v>
      </c>
      <c r="F46" s="37">
        <v>20</v>
      </c>
      <c r="G46" s="37">
        <v>1.32</v>
      </c>
      <c r="H46" s="37">
        <v>0.24</v>
      </c>
      <c r="I46" s="37">
        <v>6.68</v>
      </c>
      <c r="J46" s="37">
        <v>34.799999999999997</v>
      </c>
      <c r="K46" s="38" t="s">
        <v>44</v>
      </c>
      <c r="L46" s="37">
        <v>1.31</v>
      </c>
    </row>
    <row r="47" spans="1:12" ht="15">
      <c r="A47" s="23"/>
      <c r="B47" s="15"/>
      <c r="C47" s="11"/>
      <c r="D47" s="18" t="s">
        <v>33</v>
      </c>
      <c r="E47" s="9"/>
      <c r="F47" s="19">
        <f>SUM(F40:F46)</f>
        <v>751</v>
      </c>
      <c r="G47" s="19">
        <f>SUM(G40:G46)</f>
        <v>34.450000000000003</v>
      </c>
      <c r="H47" s="19">
        <f>SUM(H40:H46)</f>
        <v>28.709999999999997</v>
      </c>
      <c r="I47" s="19">
        <f>SUM(I40:I46)</f>
        <v>139.60000000000002</v>
      </c>
      <c r="J47" s="19">
        <f>SUM(J40:J46)</f>
        <v>915.1</v>
      </c>
      <c r="K47" s="25"/>
      <c r="L47" s="19">
        <f>SUM(L40:L46)</f>
        <v>75.000000000000014</v>
      </c>
    </row>
    <row r="48" spans="1:12" ht="26.25" thickBot="1">
      <c r="A48" s="24"/>
      <c r="B48" s="17"/>
      <c r="C48" s="72" t="s">
        <v>4</v>
      </c>
      <c r="D48" s="54"/>
      <c r="E48" s="27"/>
      <c r="F48" s="28">
        <f>F39+F47</f>
        <v>1271</v>
      </c>
      <c r="G48" s="28">
        <f>G39+G47</f>
        <v>65.59</v>
      </c>
      <c r="H48" s="28">
        <f>H39+H47</f>
        <v>61.099999999999994</v>
      </c>
      <c r="I48" s="28">
        <f>I39+I47</f>
        <v>224.37</v>
      </c>
      <c r="J48" s="28">
        <f>J39+J47</f>
        <v>1631.6</v>
      </c>
      <c r="K48" s="28"/>
      <c r="L48" s="28">
        <f>L39+L47</f>
        <v>150</v>
      </c>
    </row>
    <row r="49" spans="1:12" ht="15.75" customHeight="1">
      <c r="A49" s="20">
        <v>1</v>
      </c>
      <c r="B49" s="21">
        <v>4</v>
      </c>
      <c r="C49" s="22" t="s">
        <v>20</v>
      </c>
      <c r="D49" s="5" t="s">
        <v>21</v>
      </c>
      <c r="E49" s="33" t="s">
        <v>110</v>
      </c>
      <c r="F49" s="34">
        <v>240</v>
      </c>
      <c r="G49" s="34">
        <v>29.46</v>
      </c>
      <c r="H49" s="34">
        <v>34.409999999999997</v>
      </c>
      <c r="I49" s="34">
        <v>58.56</v>
      </c>
      <c r="J49" s="34">
        <v>729</v>
      </c>
      <c r="K49" s="35" t="s">
        <v>87</v>
      </c>
      <c r="L49" s="34">
        <v>71.44</v>
      </c>
    </row>
    <row r="50" spans="1:12" ht="15">
      <c r="A50" s="66"/>
      <c r="B50" s="67"/>
      <c r="D50" s="7" t="s">
        <v>22</v>
      </c>
      <c r="E50" s="36" t="s">
        <v>86</v>
      </c>
      <c r="F50" s="37">
        <v>189</v>
      </c>
      <c r="G50" s="37">
        <v>0.18</v>
      </c>
      <c r="H50" s="37"/>
      <c r="I50" s="37">
        <v>13.53</v>
      </c>
      <c r="J50" s="37">
        <v>54.89</v>
      </c>
      <c r="K50" s="38" t="s">
        <v>89</v>
      </c>
      <c r="L50" s="47">
        <v>1.63</v>
      </c>
    </row>
    <row r="51" spans="1:12" ht="15">
      <c r="A51" s="23"/>
      <c r="B51" s="15"/>
      <c r="C51" s="11"/>
      <c r="D51" s="7" t="s">
        <v>23</v>
      </c>
      <c r="E51" s="36" t="s">
        <v>42</v>
      </c>
      <c r="F51" s="37">
        <v>30</v>
      </c>
      <c r="G51" s="37">
        <v>2.2799999999999998</v>
      </c>
      <c r="H51" s="37">
        <v>0.24</v>
      </c>
      <c r="I51" s="37">
        <v>14.76</v>
      </c>
      <c r="J51" s="37">
        <v>70.5</v>
      </c>
      <c r="K51" s="38" t="s">
        <v>44</v>
      </c>
      <c r="L51" s="37">
        <v>1.93</v>
      </c>
    </row>
    <row r="52" spans="1:12" ht="15">
      <c r="A52" s="23"/>
      <c r="B52" s="15"/>
      <c r="C52" s="11"/>
      <c r="D52" s="18" t="s">
        <v>33</v>
      </c>
      <c r="E52" s="9"/>
      <c r="F52" s="19">
        <f>SUM(F49:F51)</f>
        <v>459</v>
      </c>
      <c r="G52" s="19">
        <f>SUM(G49:G51)</f>
        <v>31.92</v>
      </c>
      <c r="H52" s="19">
        <f>SUM(H49:H51)</f>
        <v>34.65</v>
      </c>
      <c r="I52" s="19">
        <f>SUM(I49:I51)</f>
        <v>86.850000000000009</v>
      </c>
      <c r="J52" s="19">
        <f>SUM(J49:J51)</f>
        <v>854.39</v>
      </c>
      <c r="K52" s="25"/>
      <c r="L52" s="19">
        <f>SUM(L49:L51)</f>
        <v>75</v>
      </c>
    </row>
    <row r="53" spans="1:12" ht="15">
      <c r="A53" s="26">
        <f>A49</f>
        <v>1</v>
      </c>
      <c r="B53" s="13">
        <f>B49</f>
        <v>4</v>
      </c>
      <c r="C53" s="10" t="s">
        <v>25</v>
      </c>
      <c r="D53" s="7" t="s">
        <v>26</v>
      </c>
      <c r="E53" s="36" t="s">
        <v>72</v>
      </c>
      <c r="F53" s="37">
        <v>60</v>
      </c>
      <c r="G53" s="37">
        <v>2.3199999999999998</v>
      </c>
      <c r="H53" s="37">
        <v>9.4700000000000006</v>
      </c>
      <c r="I53" s="37">
        <v>11.87</v>
      </c>
      <c r="J53" s="37">
        <v>137.6</v>
      </c>
      <c r="K53" s="38" t="s">
        <v>44</v>
      </c>
      <c r="L53" s="37">
        <v>13.33</v>
      </c>
    </row>
    <row r="54" spans="1:12" ht="15">
      <c r="A54" s="66"/>
      <c r="B54" s="67"/>
      <c r="D54" s="7" t="s">
        <v>27</v>
      </c>
      <c r="E54" s="36" t="s">
        <v>69</v>
      </c>
      <c r="F54" s="37">
        <v>200</v>
      </c>
      <c r="G54" s="37">
        <v>1.4</v>
      </c>
      <c r="H54" s="37">
        <v>4.09</v>
      </c>
      <c r="I54" s="37">
        <v>10.19</v>
      </c>
      <c r="J54" s="37">
        <v>88</v>
      </c>
      <c r="K54" s="38" t="s">
        <v>74</v>
      </c>
      <c r="L54" s="37">
        <v>7.85</v>
      </c>
    </row>
    <row r="55" spans="1:12" ht="15">
      <c r="A55" s="23"/>
      <c r="B55" s="15"/>
      <c r="C55" s="11"/>
      <c r="D55" s="7" t="s">
        <v>28</v>
      </c>
      <c r="E55" s="36" t="s">
        <v>70</v>
      </c>
      <c r="F55" s="37">
        <v>107</v>
      </c>
      <c r="G55" s="37">
        <v>13.1</v>
      </c>
      <c r="H55" s="37">
        <v>11.17</v>
      </c>
      <c r="I55" s="37">
        <v>10.9</v>
      </c>
      <c r="J55" s="37">
        <v>198</v>
      </c>
      <c r="K55" s="38" t="s">
        <v>75</v>
      </c>
      <c r="L55" s="37">
        <v>24.39</v>
      </c>
    </row>
    <row r="56" spans="1:12" ht="15">
      <c r="A56" s="23"/>
      <c r="B56" s="15"/>
      <c r="C56" s="11"/>
      <c r="D56" s="7" t="s">
        <v>29</v>
      </c>
      <c r="E56" s="36" t="s">
        <v>71</v>
      </c>
      <c r="F56" s="37">
        <v>150</v>
      </c>
      <c r="G56" s="37">
        <v>8.81</v>
      </c>
      <c r="H56" s="37">
        <v>6.09</v>
      </c>
      <c r="I56" s="37">
        <v>39.799999999999997</v>
      </c>
      <c r="J56" s="37">
        <v>249</v>
      </c>
      <c r="K56" s="38" t="s">
        <v>64</v>
      </c>
      <c r="L56" s="37">
        <v>7.7</v>
      </c>
    </row>
    <row r="57" spans="1:12" ht="15">
      <c r="A57" s="23"/>
      <c r="B57" s="15"/>
      <c r="C57" s="11"/>
      <c r="D57" s="7" t="s">
        <v>30</v>
      </c>
      <c r="E57" s="36" t="s">
        <v>86</v>
      </c>
      <c r="F57" s="37" t="s">
        <v>126</v>
      </c>
      <c r="G57" s="37">
        <v>0.18</v>
      </c>
      <c r="H57" s="37">
        <v>0</v>
      </c>
      <c r="I57" s="37">
        <v>13.53</v>
      </c>
      <c r="J57" s="37">
        <v>133.6</v>
      </c>
      <c r="K57" s="38" t="s">
        <v>76</v>
      </c>
      <c r="L57" s="37">
        <v>1.63</v>
      </c>
    </row>
    <row r="58" spans="1:12" ht="15">
      <c r="A58" s="23"/>
      <c r="B58" s="15"/>
      <c r="C58" s="11"/>
      <c r="D58" s="7" t="s">
        <v>31</v>
      </c>
      <c r="E58" s="36" t="s">
        <v>42</v>
      </c>
      <c r="F58" s="37">
        <v>20</v>
      </c>
      <c r="G58" s="37">
        <v>1.52</v>
      </c>
      <c r="H58" s="37">
        <v>0.16</v>
      </c>
      <c r="I58" s="37">
        <v>9.84</v>
      </c>
      <c r="J58" s="37">
        <v>47</v>
      </c>
      <c r="K58" s="38" t="s">
        <v>44</v>
      </c>
      <c r="L58" s="37">
        <v>1.29</v>
      </c>
    </row>
    <row r="59" spans="1:12" ht="15">
      <c r="A59" s="23"/>
      <c r="B59" s="15"/>
      <c r="C59" s="11"/>
      <c r="D59" s="7" t="s">
        <v>32</v>
      </c>
      <c r="E59" s="36" t="s">
        <v>48</v>
      </c>
      <c r="F59" s="37">
        <v>20</v>
      </c>
      <c r="G59" s="37">
        <v>1.32</v>
      </c>
      <c r="H59" s="37">
        <v>0.24</v>
      </c>
      <c r="I59" s="37">
        <v>6.68</v>
      </c>
      <c r="J59" s="37">
        <v>34.799999999999997</v>
      </c>
      <c r="K59" s="38" t="s">
        <v>44</v>
      </c>
      <c r="L59" s="37">
        <v>1.31</v>
      </c>
    </row>
    <row r="60" spans="1:12" ht="15">
      <c r="A60" s="23"/>
      <c r="B60" s="15"/>
      <c r="C60" s="11"/>
      <c r="D60" s="48" t="s">
        <v>24</v>
      </c>
      <c r="E60" s="49" t="s">
        <v>116</v>
      </c>
      <c r="F60" s="37">
        <v>140</v>
      </c>
      <c r="G60" s="37">
        <v>0.56000000000000005</v>
      </c>
      <c r="H60" s="37">
        <v>0.56000000000000005</v>
      </c>
      <c r="I60" s="37">
        <v>15.96</v>
      </c>
      <c r="J60" s="37">
        <v>76.400000000000006</v>
      </c>
      <c r="K60" s="51" t="s">
        <v>44</v>
      </c>
      <c r="L60" s="37">
        <v>17.5</v>
      </c>
    </row>
    <row r="61" spans="1:12" ht="15">
      <c r="A61" s="23"/>
      <c r="B61" s="15"/>
      <c r="C61" s="11"/>
      <c r="D61" s="18" t="s">
        <v>33</v>
      </c>
      <c r="E61" s="9"/>
      <c r="F61" s="19">
        <f>SUM(F53:F60)</f>
        <v>697</v>
      </c>
      <c r="G61" s="19">
        <f>SUM(G53:G59)</f>
        <v>28.650000000000002</v>
      </c>
      <c r="H61" s="19">
        <f>SUM(H53:H59)</f>
        <v>31.22</v>
      </c>
      <c r="I61" s="19">
        <f>SUM(I53:I59)</f>
        <v>102.81</v>
      </c>
      <c r="J61" s="19">
        <f>SUM(J53:J59)</f>
        <v>888</v>
      </c>
      <c r="K61" s="25"/>
      <c r="L61" s="19">
        <f>SUM(L53:L60)</f>
        <v>75</v>
      </c>
    </row>
    <row r="62" spans="1:12" ht="26.25" thickBot="1">
      <c r="A62" s="24"/>
      <c r="B62" s="17"/>
      <c r="C62" s="73" t="s">
        <v>4</v>
      </c>
      <c r="D62" s="54"/>
      <c r="E62" s="27"/>
      <c r="F62" s="28">
        <f>F52+F61</f>
        <v>1156</v>
      </c>
      <c r="G62" s="28">
        <f>G52+G61</f>
        <v>60.570000000000007</v>
      </c>
      <c r="H62" s="28">
        <f>H52+H61</f>
        <v>65.87</v>
      </c>
      <c r="I62" s="28">
        <f>I52+I61</f>
        <v>189.66000000000003</v>
      </c>
      <c r="J62" s="28">
        <f>J52+J61</f>
        <v>1742.3899999999999</v>
      </c>
      <c r="K62" s="28"/>
      <c r="L62" s="28">
        <f>L52+L61</f>
        <v>150</v>
      </c>
    </row>
    <row r="63" spans="1:12" ht="15.75" customHeight="1">
      <c r="A63" s="20">
        <v>1</v>
      </c>
      <c r="B63" s="58">
        <v>5</v>
      </c>
      <c r="C63" s="11" t="s">
        <v>20</v>
      </c>
      <c r="D63" s="60" t="s">
        <v>21</v>
      </c>
      <c r="E63" s="33" t="s">
        <v>78</v>
      </c>
      <c r="F63" s="34">
        <v>95</v>
      </c>
      <c r="G63" s="34">
        <v>14.33</v>
      </c>
      <c r="H63" s="34">
        <v>16.100000000000001</v>
      </c>
      <c r="I63" s="34">
        <v>12.76</v>
      </c>
      <c r="J63" s="34">
        <v>255.36</v>
      </c>
      <c r="K63" s="35" t="s">
        <v>83</v>
      </c>
      <c r="L63" s="34">
        <v>23.57</v>
      </c>
    </row>
    <row r="64" spans="1:12" ht="15">
      <c r="A64" s="66"/>
      <c r="B64" s="67"/>
      <c r="C64" s="68"/>
      <c r="D64" s="61" t="s">
        <v>29</v>
      </c>
      <c r="E64" s="36" t="s">
        <v>79</v>
      </c>
      <c r="F64" s="37">
        <v>150</v>
      </c>
      <c r="G64" s="37">
        <v>2.59</v>
      </c>
      <c r="H64" s="37">
        <v>4.28</v>
      </c>
      <c r="I64" s="37">
        <v>20.8</v>
      </c>
      <c r="J64" s="37">
        <v>132.69999999999999</v>
      </c>
      <c r="K64" s="38" t="s">
        <v>50</v>
      </c>
      <c r="L64" s="37">
        <v>17.739999999999998</v>
      </c>
    </row>
    <row r="65" spans="1:12" ht="15">
      <c r="A65" s="23"/>
      <c r="B65" s="59"/>
      <c r="C65" s="11"/>
      <c r="D65" s="62" t="s">
        <v>30</v>
      </c>
      <c r="E65" s="36" t="s">
        <v>81</v>
      </c>
      <c r="F65" s="37">
        <v>180</v>
      </c>
      <c r="G65" s="37">
        <v>0.39</v>
      </c>
      <c r="H65" s="37">
        <v>0.02</v>
      </c>
      <c r="I65" s="37">
        <v>28.58</v>
      </c>
      <c r="J65" s="37">
        <v>117.5</v>
      </c>
      <c r="K65" s="38" t="s">
        <v>84</v>
      </c>
      <c r="L65" s="37">
        <v>4.57</v>
      </c>
    </row>
    <row r="66" spans="1:12" ht="15">
      <c r="A66" s="23"/>
      <c r="B66" s="59"/>
      <c r="C66" s="11"/>
      <c r="D66" s="62" t="s">
        <v>23</v>
      </c>
      <c r="E66" s="36" t="s">
        <v>42</v>
      </c>
      <c r="F66" s="37">
        <v>30</v>
      </c>
      <c r="G66" s="37">
        <v>2.2799999999999998</v>
      </c>
      <c r="H66" s="37">
        <v>0.24</v>
      </c>
      <c r="I66" s="37">
        <v>14.76</v>
      </c>
      <c r="J66" s="37">
        <v>70.5</v>
      </c>
      <c r="K66" s="38" t="s">
        <v>44</v>
      </c>
      <c r="L66" s="37">
        <v>1.93</v>
      </c>
    </row>
    <row r="67" spans="1:12" ht="15">
      <c r="A67" s="23"/>
      <c r="B67" s="59"/>
      <c r="C67" s="11"/>
      <c r="D67" s="62" t="s">
        <v>24</v>
      </c>
      <c r="E67" s="36" t="s">
        <v>90</v>
      </c>
      <c r="F67" s="37">
        <v>155</v>
      </c>
      <c r="G67" s="37">
        <v>0.62</v>
      </c>
      <c r="H67" s="37">
        <v>0.62</v>
      </c>
      <c r="I67" s="37">
        <v>15.25</v>
      </c>
      <c r="J67" s="37">
        <v>73.19</v>
      </c>
      <c r="K67" s="38" t="s">
        <v>44</v>
      </c>
      <c r="L67" s="37">
        <v>19.37</v>
      </c>
    </row>
    <row r="68" spans="1:12" ht="15">
      <c r="A68" s="23"/>
      <c r="B68" s="59"/>
      <c r="C68" s="11"/>
      <c r="D68" s="61" t="s">
        <v>26</v>
      </c>
      <c r="E68" s="36" t="s">
        <v>80</v>
      </c>
      <c r="F68" s="37">
        <v>60</v>
      </c>
      <c r="G68" s="37">
        <v>0.65</v>
      </c>
      <c r="H68" s="37">
        <v>1.47</v>
      </c>
      <c r="I68" s="37">
        <v>4.43</v>
      </c>
      <c r="J68" s="37">
        <v>36.049999999999997</v>
      </c>
      <c r="K68" s="38" t="s">
        <v>91</v>
      </c>
      <c r="L68" s="37">
        <v>7.82</v>
      </c>
    </row>
    <row r="69" spans="1:12" ht="15">
      <c r="A69" s="23"/>
      <c r="B69" s="59"/>
      <c r="C69" s="11"/>
      <c r="D69" s="63" t="s">
        <v>33</v>
      </c>
      <c r="E69" s="9"/>
      <c r="F69" s="19">
        <f>SUM(F63:F68)</f>
        <v>670</v>
      </c>
      <c r="G69" s="19">
        <f>SUM(G63:G68)</f>
        <v>20.860000000000003</v>
      </c>
      <c r="H69" s="19">
        <f>SUM(H63:H68)</f>
        <v>22.73</v>
      </c>
      <c r="I69" s="19">
        <f>SUM(I63:I68)</f>
        <v>96.580000000000013</v>
      </c>
      <c r="J69" s="19">
        <f>SUM(J63:J68)</f>
        <v>685.3</v>
      </c>
      <c r="K69" s="25"/>
      <c r="L69" s="19">
        <f>SUM(L63:L68)</f>
        <v>75</v>
      </c>
    </row>
    <row r="70" spans="1:12" ht="15">
      <c r="A70" s="26">
        <f>A63</f>
        <v>1</v>
      </c>
      <c r="B70" s="13">
        <f>B63</f>
        <v>5</v>
      </c>
      <c r="C70" s="10" t="s">
        <v>25</v>
      </c>
      <c r="D70" s="62" t="s">
        <v>26</v>
      </c>
      <c r="E70" s="49" t="s">
        <v>52</v>
      </c>
      <c r="F70" s="37">
        <v>60</v>
      </c>
      <c r="G70" s="37">
        <v>0.46</v>
      </c>
      <c r="H70" s="37">
        <v>0</v>
      </c>
      <c r="I70" s="37">
        <v>0</v>
      </c>
      <c r="J70" s="37">
        <v>7.48</v>
      </c>
      <c r="K70" s="51" t="s">
        <v>44</v>
      </c>
      <c r="L70" s="37">
        <v>13.98</v>
      </c>
    </row>
    <row r="71" spans="1:12" ht="15">
      <c r="A71" s="66"/>
      <c r="B71" s="66"/>
      <c r="D71" s="7" t="s">
        <v>27</v>
      </c>
      <c r="E71" s="36" t="s">
        <v>77</v>
      </c>
      <c r="F71" s="37">
        <v>200</v>
      </c>
      <c r="G71" s="37">
        <v>5.21</v>
      </c>
      <c r="H71" s="37">
        <v>8.16</v>
      </c>
      <c r="I71" s="37">
        <v>32.92</v>
      </c>
      <c r="J71" s="37">
        <v>186</v>
      </c>
      <c r="K71" s="38" t="s">
        <v>82</v>
      </c>
      <c r="L71" s="37">
        <v>7.94</v>
      </c>
    </row>
    <row r="72" spans="1:12" ht="15">
      <c r="A72" s="23"/>
      <c r="B72" s="15"/>
      <c r="C72" s="11"/>
      <c r="D72" s="7" t="s">
        <v>28</v>
      </c>
      <c r="E72" s="36" t="s">
        <v>78</v>
      </c>
      <c r="F72" s="37">
        <v>119</v>
      </c>
      <c r="G72" s="37">
        <v>14.33</v>
      </c>
      <c r="H72" s="37">
        <v>16.100000000000001</v>
      </c>
      <c r="I72" s="37">
        <v>12.76</v>
      </c>
      <c r="J72" s="37">
        <v>255.36</v>
      </c>
      <c r="K72" s="38" t="s">
        <v>83</v>
      </c>
      <c r="L72" s="37">
        <v>24.63</v>
      </c>
    </row>
    <row r="73" spans="1:12" ht="15">
      <c r="A73" s="23"/>
      <c r="B73" s="15"/>
      <c r="C73" s="11"/>
      <c r="D73" s="7" t="s">
        <v>29</v>
      </c>
      <c r="E73" s="36" t="s">
        <v>79</v>
      </c>
      <c r="F73" s="37">
        <v>180</v>
      </c>
      <c r="G73" s="37">
        <v>3.11</v>
      </c>
      <c r="H73" s="37">
        <v>5.14</v>
      </c>
      <c r="I73" s="37">
        <v>24.96</v>
      </c>
      <c r="J73" s="37">
        <v>159.24</v>
      </c>
      <c r="K73" s="38" t="s">
        <v>50</v>
      </c>
      <c r="L73" s="37">
        <v>21.28</v>
      </c>
    </row>
    <row r="74" spans="1:12" ht="15">
      <c r="A74" s="23"/>
      <c r="B74" s="15"/>
      <c r="C74" s="11"/>
      <c r="D74" s="7" t="s">
        <v>30</v>
      </c>
      <c r="E74" s="36" t="s">
        <v>81</v>
      </c>
      <c r="F74" s="37">
        <v>180</v>
      </c>
      <c r="G74" s="37">
        <v>0.39</v>
      </c>
      <c r="H74" s="37">
        <v>1.7999999999999999E-2</v>
      </c>
      <c r="I74" s="37">
        <v>28.58</v>
      </c>
      <c r="J74" s="37">
        <v>117.5</v>
      </c>
      <c r="K74" s="38" t="s">
        <v>84</v>
      </c>
      <c r="L74" s="37">
        <v>4.57</v>
      </c>
    </row>
    <row r="75" spans="1:12" ht="15">
      <c r="A75" s="23"/>
      <c r="B75" s="15"/>
      <c r="C75" s="11"/>
      <c r="D75" s="7" t="s">
        <v>31</v>
      </c>
      <c r="E75" s="36" t="s">
        <v>42</v>
      </c>
      <c r="F75" s="37">
        <v>20</v>
      </c>
      <c r="G75" s="37">
        <v>1.52</v>
      </c>
      <c r="H75" s="37">
        <v>0.16</v>
      </c>
      <c r="I75" s="37">
        <v>9.84</v>
      </c>
      <c r="J75" s="37">
        <v>47</v>
      </c>
      <c r="K75" s="38" t="s">
        <v>44</v>
      </c>
      <c r="L75" s="37">
        <v>1.29</v>
      </c>
    </row>
    <row r="76" spans="1:12" ht="15">
      <c r="A76" s="23"/>
      <c r="B76" s="15"/>
      <c r="C76" s="11"/>
      <c r="D76" s="7" t="s">
        <v>32</v>
      </c>
      <c r="E76" s="36" t="s">
        <v>48</v>
      </c>
      <c r="F76" s="37">
        <v>20</v>
      </c>
      <c r="G76" s="37">
        <v>1.32</v>
      </c>
      <c r="H76" s="37">
        <v>0.24</v>
      </c>
      <c r="I76" s="37">
        <v>6.68</v>
      </c>
      <c r="J76" s="37">
        <v>34.799999999999997</v>
      </c>
      <c r="K76" s="38" t="s">
        <v>44</v>
      </c>
      <c r="L76" s="37">
        <v>1.31</v>
      </c>
    </row>
    <row r="77" spans="1:12" ht="15">
      <c r="A77" s="23"/>
      <c r="B77" s="15"/>
      <c r="C77" s="11"/>
      <c r="D77" s="18" t="s">
        <v>33</v>
      </c>
      <c r="E77" s="9"/>
      <c r="F77" s="19">
        <f>SUM(F70:F76)</f>
        <v>779</v>
      </c>
      <c r="G77" s="19">
        <f>SUM(G70:G76)</f>
        <v>26.34</v>
      </c>
      <c r="H77" s="19">
        <f>SUM(H70:H76)</f>
        <v>29.818000000000001</v>
      </c>
      <c r="I77" s="19">
        <f>SUM(I70:I76)</f>
        <v>115.74000000000001</v>
      </c>
      <c r="J77" s="19">
        <f>SUM(J70:J76)</f>
        <v>807.38</v>
      </c>
      <c r="K77" s="25"/>
      <c r="L77" s="19">
        <f>SUM(L70:L76)</f>
        <v>75.000000000000014</v>
      </c>
    </row>
    <row r="78" spans="1:12" ht="26.25" thickBot="1">
      <c r="A78" s="24"/>
      <c r="B78" s="17"/>
      <c r="C78" s="72" t="s">
        <v>4</v>
      </c>
      <c r="D78" s="54"/>
      <c r="E78" s="27"/>
      <c r="F78" s="28">
        <f>F69+F77</f>
        <v>1449</v>
      </c>
      <c r="G78" s="28">
        <f>G69+G77</f>
        <v>47.2</v>
      </c>
      <c r="H78" s="28">
        <f>H69+H77</f>
        <v>52.548000000000002</v>
      </c>
      <c r="I78" s="28">
        <f>I69+I77</f>
        <v>212.32000000000002</v>
      </c>
      <c r="J78" s="28">
        <f>J69+J77</f>
        <v>1492.6799999999998</v>
      </c>
      <c r="K78" s="28"/>
      <c r="L78" s="28">
        <f>L69+L77</f>
        <v>150</v>
      </c>
    </row>
    <row r="79" spans="1:12" ht="15.75" customHeight="1">
      <c r="A79" s="20">
        <v>2</v>
      </c>
      <c r="B79" s="21">
        <v>1</v>
      </c>
      <c r="C79" s="22" t="s">
        <v>20</v>
      </c>
      <c r="D79" s="5" t="s">
        <v>21</v>
      </c>
      <c r="E79" s="33" t="s">
        <v>111</v>
      </c>
      <c r="F79" s="34">
        <v>126</v>
      </c>
      <c r="G79" s="34">
        <v>18.46</v>
      </c>
      <c r="H79" s="34">
        <v>19.39</v>
      </c>
      <c r="I79" s="34">
        <v>26.01</v>
      </c>
      <c r="J79" s="34">
        <v>264</v>
      </c>
      <c r="K79" s="35" t="s">
        <v>93</v>
      </c>
      <c r="L79" s="34">
        <v>47.83</v>
      </c>
    </row>
    <row r="80" spans="1:12" ht="15">
      <c r="A80" s="66"/>
      <c r="B80" s="67"/>
      <c r="D80" s="6" t="s">
        <v>92</v>
      </c>
      <c r="E80" s="36" t="s">
        <v>79</v>
      </c>
      <c r="F80" s="37">
        <v>150</v>
      </c>
      <c r="G80" s="37">
        <v>2.59</v>
      </c>
      <c r="H80" s="37">
        <v>4.28</v>
      </c>
      <c r="I80" s="37">
        <v>20.8</v>
      </c>
      <c r="J80" s="37">
        <v>132.69999999999999</v>
      </c>
      <c r="K80" s="38" t="s">
        <v>50</v>
      </c>
      <c r="L80" s="37">
        <v>17.739999999999998</v>
      </c>
    </row>
    <row r="81" spans="1:12" ht="15">
      <c r="A81" s="23"/>
      <c r="B81" s="15"/>
      <c r="C81" s="11"/>
      <c r="D81" s="7" t="s">
        <v>22</v>
      </c>
      <c r="E81" s="36" t="s">
        <v>112</v>
      </c>
      <c r="F81" s="37">
        <v>180</v>
      </c>
      <c r="G81" s="37">
        <v>0.01</v>
      </c>
      <c r="H81" s="37">
        <v>0.04</v>
      </c>
      <c r="I81" s="37">
        <v>17.899999999999999</v>
      </c>
      <c r="J81" s="37">
        <v>72.3</v>
      </c>
      <c r="K81" s="38" t="s">
        <v>113</v>
      </c>
      <c r="L81" s="37">
        <v>2.58</v>
      </c>
    </row>
    <row r="82" spans="1:12" ht="15">
      <c r="A82" s="23"/>
      <c r="B82" s="15"/>
      <c r="C82" s="11"/>
      <c r="D82" s="7" t="s">
        <v>23</v>
      </c>
      <c r="E82" s="36" t="s">
        <v>42</v>
      </c>
      <c r="F82" s="37">
        <v>30</v>
      </c>
      <c r="G82" s="37">
        <v>2.2799999999999998</v>
      </c>
      <c r="H82" s="37">
        <v>0.24</v>
      </c>
      <c r="I82" s="37">
        <v>14.76</v>
      </c>
      <c r="J82" s="37">
        <v>70.5</v>
      </c>
      <c r="K82" s="38" t="s">
        <v>44</v>
      </c>
      <c r="L82" s="37">
        <v>1.93</v>
      </c>
    </row>
    <row r="83" spans="1:12" ht="15">
      <c r="A83" s="23"/>
      <c r="B83" s="15"/>
      <c r="C83" s="11"/>
      <c r="D83" s="6" t="s">
        <v>26</v>
      </c>
      <c r="E83" s="36" t="s">
        <v>85</v>
      </c>
      <c r="F83" s="37">
        <v>60</v>
      </c>
      <c r="G83" s="37">
        <v>0.62</v>
      </c>
      <c r="H83" s="37"/>
      <c r="I83" s="37">
        <v>3.94</v>
      </c>
      <c r="J83" s="37">
        <v>18.88</v>
      </c>
      <c r="K83" s="38" t="s">
        <v>88</v>
      </c>
      <c r="L83" s="37">
        <v>4.92</v>
      </c>
    </row>
    <row r="84" spans="1:12" ht="15">
      <c r="A84" s="23"/>
      <c r="B84" s="15"/>
      <c r="C84" s="11"/>
      <c r="D84" s="18" t="s">
        <v>33</v>
      </c>
      <c r="E84" s="9"/>
      <c r="F84" s="19">
        <f>SUM(F79:F83)</f>
        <v>546</v>
      </c>
      <c r="G84" s="19">
        <f>SUM(G79:G83)</f>
        <v>23.960000000000004</v>
      </c>
      <c r="H84" s="19">
        <f>SUM(H79:H83)</f>
        <v>23.95</v>
      </c>
      <c r="I84" s="19">
        <f>SUM(I79:I83)</f>
        <v>83.410000000000011</v>
      </c>
      <c r="J84" s="19">
        <f>SUM(J79:J83)</f>
        <v>558.38</v>
      </c>
      <c r="K84" s="25"/>
      <c r="L84" s="19">
        <f>SUM(L79:L83)</f>
        <v>75</v>
      </c>
    </row>
    <row r="85" spans="1:12" ht="15">
      <c r="A85" s="26">
        <v>2</v>
      </c>
      <c r="B85" s="13">
        <v>1</v>
      </c>
      <c r="C85" s="71" t="s">
        <v>25</v>
      </c>
      <c r="D85" s="7" t="s">
        <v>27</v>
      </c>
      <c r="E85" s="36" t="s">
        <v>94</v>
      </c>
      <c r="F85" s="37">
        <v>200</v>
      </c>
      <c r="G85" s="37">
        <v>2.52</v>
      </c>
      <c r="H85" s="37">
        <v>6.77</v>
      </c>
      <c r="I85" s="37">
        <v>39.68</v>
      </c>
      <c r="J85" s="37">
        <v>207.8</v>
      </c>
      <c r="K85" s="38" t="s">
        <v>96</v>
      </c>
      <c r="L85" s="37">
        <v>9.08</v>
      </c>
    </row>
    <row r="86" spans="1:12" ht="15">
      <c r="A86" s="66"/>
      <c r="B86" s="67"/>
      <c r="D86" s="7" t="s">
        <v>28</v>
      </c>
      <c r="E86" s="36" t="s">
        <v>95</v>
      </c>
      <c r="F86" s="37">
        <v>146</v>
      </c>
      <c r="G86" s="37">
        <v>18.46</v>
      </c>
      <c r="H86" s="37">
        <v>19.39</v>
      </c>
      <c r="I86" s="37">
        <v>26.01</v>
      </c>
      <c r="J86" s="37">
        <v>264</v>
      </c>
      <c r="K86" s="38" t="s">
        <v>93</v>
      </c>
      <c r="L86" s="37">
        <v>53.07</v>
      </c>
    </row>
    <row r="87" spans="1:12" ht="15">
      <c r="A87" s="23"/>
      <c r="B87" s="15"/>
      <c r="C87" s="11"/>
      <c r="D87" s="7" t="s">
        <v>29</v>
      </c>
      <c r="E87" s="36" t="s">
        <v>41</v>
      </c>
      <c r="F87" s="37">
        <v>150</v>
      </c>
      <c r="G87" s="37">
        <v>5.59</v>
      </c>
      <c r="H87" s="37">
        <v>4.4000000000000004</v>
      </c>
      <c r="I87" s="37">
        <v>35.71</v>
      </c>
      <c r="J87" s="37">
        <v>205.5</v>
      </c>
      <c r="K87" s="38" t="s">
        <v>43</v>
      </c>
      <c r="L87" s="37">
        <v>8.6199999999999992</v>
      </c>
    </row>
    <row r="88" spans="1:12" ht="15">
      <c r="A88" s="23"/>
      <c r="B88" s="15"/>
      <c r="C88" s="11"/>
      <c r="D88" s="7" t="s">
        <v>31</v>
      </c>
      <c r="E88" s="36" t="s">
        <v>42</v>
      </c>
      <c r="F88" s="37">
        <v>20</v>
      </c>
      <c r="G88" s="37">
        <v>0.18</v>
      </c>
      <c r="H88" s="37"/>
      <c r="I88" s="37">
        <v>13.53</v>
      </c>
      <c r="J88" s="37">
        <v>54.89</v>
      </c>
      <c r="K88" s="38" t="s">
        <v>44</v>
      </c>
      <c r="L88" s="37">
        <v>1.29</v>
      </c>
    </row>
    <row r="89" spans="1:12" ht="15">
      <c r="A89" s="23"/>
      <c r="B89" s="15"/>
      <c r="C89" s="11"/>
      <c r="D89" s="7" t="s">
        <v>32</v>
      </c>
      <c r="E89" s="36" t="s">
        <v>48</v>
      </c>
      <c r="F89" s="37">
        <v>20</v>
      </c>
      <c r="G89" s="37">
        <v>1.52</v>
      </c>
      <c r="H89" s="37">
        <v>0.16</v>
      </c>
      <c r="I89" s="37">
        <v>9.84</v>
      </c>
      <c r="J89" s="37">
        <v>47</v>
      </c>
      <c r="K89" s="38" t="s">
        <v>44</v>
      </c>
      <c r="L89" s="37">
        <v>1.31</v>
      </c>
    </row>
    <row r="90" spans="1:12" ht="15">
      <c r="A90" s="23"/>
      <c r="B90" s="15"/>
      <c r="C90" s="11"/>
      <c r="D90" s="6" t="s">
        <v>22</v>
      </c>
      <c r="E90" s="49" t="s">
        <v>86</v>
      </c>
      <c r="F90" s="37">
        <v>189</v>
      </c>
      <c r="G90" s="37">
        <v>1.32</v>
      </c>
      <c r="H90" s="37">
        <v>0.24</v>
      </c>
      <c r="I90" s="37">
        <v>6.68</v>
      </c>
      <c r="J90" s="37">
        <v>34.799999999999997</v>
      </c>
      <c r="K90" s="38" t="s">
        <v>89</v>
      </c>
      <c r="L90" s="37">
        <v>1.63</v>
      </c>
    </row>
    <row r="91" spans="1:12" ht="15">
      <c r="A91" s="23"/>
      <c r="B91" s="15"/>
      <c r="C91" s="11"/>
      <c r="D91" s="18" t="s">
        <v>33</v>
      </c>
      <c r="E91" s="9"/>
      <c r="F91" s="19">
        <f>SUM(F85:F90)</f>
        <v>725</v>
      </c>
      <c r="G91" s="19">
        <f>SUM(G85:G90)</f>
        <v>29.59</v>
      </c>
      <c r="H91" s="19">
        <f>SUM(H85:H90)</f>
        <v>30.96</v>
      </c>
      <c r="I91" s="19">
        <f>SUM(I85:I90)</f>
        <v>131.45000000000002</v>
      </c>
      <c r="J91" s="19">
        <f>SUM(J85:J90)</f>
        <v>813.9899999999999</v>
      </c>
      <c r="K91" s="25"/>
      <c r="L91" s="19">
        <f>SUM(L85:L90)</f>
        <v>75</v>
      </c>
    </row>
    <row r="92" spans="1:12" ht="26.25" thickBot="1">
      <c r="A92" s="24"/>
      <c r="B92" s="17"/>
      <c r="C92" s="72" t="s">
        <v>4</v>
      </c>
      <c r="D92" s="54"/>
      <c r="E92" s="27"/>
      <c r="F92" s="28">
        <f>F84+F91</f>
        <v>1271</v>
      </c>
      <c r="G92" s="28">
        <f>G84+G91</f>
        <v>53.550000000000004</v>
      </c>
      <c r="H92" s="28">
        <f>H84+H91</f>
        <v>54.91</v>
      </c>
      <c r="I92" s="28">
        <f>I84+I91</f>
        <v>214.86</v>
      </c>
      <c r="J92" s="28">
        <f>J84+J91</f>
        <v>1372.37</v>
      </c>
      <c r="K92" s="28"/>
      <c r="L92" s="28">
        <f>L84+L91</f>
        <v>150</v>
      </c>
    </row>
    <row r="93" spans="1:12" ht="15" customHeight="1">
      <c r="A93" s="14">
        <v>2</v>
      </c>
      <c r="B93" s="13">
        <v>2</v>
      </c>
      <c r="C93" s="69" t="s">
        <v>20</v>
      </c>
      <c r="D93" s="5" t="s">
        <v>21</v>
      </c>
      <c r="E93" s="33" t="s">
        <v>97</v>
      </c>
      <c r="F93" s="34">
        <v>150</v>
      </c>
      <c r="G93" s="34">
        <v>29.61</v>
      </c>
      <c r="H93" s="34">
        <v>23.79</v>
      </c>
      <c r="I93" s="34">
        <v>59.67</v>
      </c>
      <c r="J93" s="34">
        <v>370.7</v>
      </c>
      <c r="K93" s="35" t="s">
        <v>98</v>
      </c>
      <c r="L93" s="34">
        <v>53.48</v>
      </c>
    </row>
    <row r="94" spans="1:12" ht="15">
      <c r="A94" s="66"/>
      <c r="B94" s="67"/>
      <c r="D94" s="6" t="s">
        <v>26</v>
      </c>
      <c r="E94" s="36" t="s">
        <v>114</v>
      </c>
      <c r="F94" s="37">
        <v>21</v>
      </c>
      <c r="G94" s="37">
        <v>0.09</v>
      </c>
      <c r="H94" s="37">
        <v>0.06</v>
      </c>
      <c r="I94" s="37">
        <v>17.489999999999998</v>
      </c>
      <c r="J94" s="37">
        <v>61.97</v>
      </c>
      <c r="K94" s="38" t="s">
        <v>44</v>
      </c>
      <c r="L94" s="37">
        <v>4.71</v>
      </c>
    </row>
    <row r="95" spans="1:12" ht="15">
      <c r="A95" s="14"/>
      <c r="B95" s="15"/>
      <c r="C95" s="11"/>
      <c r="D95" s="7" t="s">
        <v>22</v>
      </c>
      <c r="E95" s="36" t="s">
        <v>86</v>
      </c>
      <c r="F95" s="37">
        <v>210</v>
      </c>
      <c r="G95" s="37">
        <v>0.2</v>
      </c>
      <c r="H95" s="37"/>
      <c r="I95" s="37">
        <v>15.02</v>
      </c>
      <c r="J95" s="37">
        <v>60.93</v>
      </c>
      <c r="K95" s="38" t="s">
        <v>89</v>
      </c>
      <c r="L95" s="37">
        <v>1.81</v>
      </c>
    </row>
    <row r="96" spans="1:12" ht="15">
      <c r="A96" s="14"/>
      <c r="B96" s="15"/>
      <c r="C96" s="11"/>
      <c r="D96" s="53" t="s">
        <v>24</v>
      </c>
      <c r="E96" s="49" t="s">
        <v>45</v>
      </c>
      <c r="F96" s="37">
        <v>120</v>
      </c>
      <c r="G96" s="37">
        <v>0.55000000000000004</v>
      </c>
      <c r="H96" s="37">
        <v>0.55000000000000004</v>
      </c>
      <c r="I96" s="37">
        <v>13.67</v>
      </c>
      <c r="J96" s="37">
        <v>65.61</v>
      </c>
      <c r="K96" s="51" t="s">
        <v>44</v>
      </c>
      <c r="L96" s="37">
        <v>15</v>
      </c>
    </row>
    <row r="97" spans="1:12" ht="15">
      <c r="A97" s="14"/>
      <c r="B97" s="15"/>
      <c r="C97" s="11"/>
      <c r="D97" s="18" t="s">
        <v>33</v>
      </c>
      <c r="E97" s="9"/>
      <c r="F97" s="19">
        <f>SUM(F93:F96)</f>
        <v>501</v>
      </c>
      <c r="G97" s="19">
        <f>SUM(G93:G96)</f>
        <v>30.45</v>
      </c>
      <c r="H97" s="19">
        <f t="shared" ref="H97:J97" si="0">SUM(H93:H96)</f>
        <v>24.4</v>
      </c>
      <c r="I97" s="19">
        <f t="shared" si="0"/>
        <v>105.85</v>
      </c>
      <c r="J97" s="19">
        <f t="shared" si="0"/>
        <v>559.20999999999992</v>
      </c>
      <c r="K97" s="25"/>
      <c r="L97" s="19">
        <f>SUM(L93:L96)</f>
        <v>75</v>
      </c>
    </row>
    <row r="98" spans="1:12" ht="15">
      <c r="A98" s="13">
        <f>A93</f>
        <v>2</v>
      </c>
      <c r="B98" s="13">
        <f>B93</f>
        <v>2</v>
      </c>
      <c r="C98" s="10" t="s">
        <v>25</v>
      </c>
      <c r="D98" s="7" t="s">
        <v>26</v>
      </c>
      <c r="E98" s="36" t="s">
        <v>58</v>
      </c>
      <c r="F98" s="37">
        <v>60</v>
      </c>
      <c r="G98" s="37">
        <v>1.35</v>
      </c>
      <c r="H98" s="37">
        <v>1.93</v>
      </c>
      <c r="I98" s="37">
        <v>5.79</v>
      </c>
      <c r="J98" s="37">
        <v>48.4</v>
      </c>
      <c r="K98" s="38" t="s">
        <v>61</v>
      </c>
      <c r="L98" s="37">
        <v>6.91</v>
      </c>
    </row>
    <row r="99" spans="1:12" ht="15">
      <c r="A99" s="66"/>
      <c r="B99" s="67"/>
      <c r="D99" s="7" t="s">
        <v>27</v>
      </c>
      <c r="E99" s="36" t="s">
        <v>69</v>
      </c>
      <c r="F99" s="37">
        <v>200</v>
      </c>
      <c r="G99" s="37">
        <v>1.4</v>
      </c>
      <c r="H99" s="37">
        <v>4.09</v>
      </c>
      <c r="I99" s="37">
        <v>10.19</v>
      </c>
      <c r="J99" s="37">
        <v>88</v>
      </c>
      <c r="K99" s="38" t="s">
        <v>74</v>
      </c>
      <c r="L99" s="37">
        <v>7.85</v>
      </c>
    </row>
    <row r="100" spans="1:12" ht="15">
      <c r="A100" s="14"/>
      <c r="B100" s="15"/>
      <c r="C100" s="11"/>
      <c r="D100" s="7" t="s">
        <v>28</v>
      </c>
      <c r="E100" s="36" t="s">
        <v>78</v>
      </c>
      <c r="F100" s="37">
        <v>97</v>
      </c>
      <c r="G100" s="37">
        <v>14.33</v>
      </c>
      <c r="H100" s="37">
        <v>16.100000000000001</v>
      </c>
      <c r="I100" s="37">
        <v>12.76</v>
      </c>
      <c r="J100" s="37">
        <v>255.36</v>
      </c>
      <c r="K100" s="38" t="s">
        <v>83</v>
      </c>
      <c r="L100" s="37">
        <v>23.68</v>
      </c>
    </row>
    <row r="101" spans="1:12" ht="15">
      <c r="A101" s="14"/>
      <c r="B101" s="15"/>
      <c r="C101" s="11"/>
      <c r="D101" s="7" t="s">
        <v>29</v>
      </c>
      <c r="E101" s="36" t="s">
        <v>122</v>
      </c>
      <c r="F101" s="37">
        <v>150</v>
      </c>
      <c r="G101" s="37">
        <v>4.6399999999999997</v>
      </c>
      <c r="H101" s="37">
        <v>4.1100000000000003</v>
      </c>
      <c r="I101" s="37">
        <v>30.25</v>
      </c>
      <c r="J101" s="37">
        <v>176.12</v>
      </c>
      <c r="K101" s="38" t="s">
        <v>104</v>
      </c>
      <c r="L101" s="37">
        <v>5.45</v>
      </c>
    </row>
    <row r="102" spans="1:12" ht="15">
      <c r="A102" s="14"/>
      <c r="B102" s="15"/>
      <c r="C102" s="11"/>
      <c r="D102" s="7" t="s">
        <v>22</v>
      </c>
      <c r="E102" s="49" t="s">
        <v>73</v>
      </c>
      <c r="F102" s="37">
        <v>180</v>
      </c>
      <c r="G102" s="37">
        <v>1.73</v>
      </c>
      <c r="H102" s="37">
        <v>1.97</v>
      </c>
      <c r="I102" s="37">
        <v>26.9</v>
      </c>
      <c r="J102" s="37">
        <v>133.6</v>
      </c>
      <c r="K102" s="38" t="s">
        <v>76</v>
      </c>
      <c r="L102" s="37">
        <v>13.51</v>
      </c>
    </row>
    <row r="103" spans="1:12" ht="15">
      <c r="A103" s="14"/>
      <c r="B103" s="15"/>
      <c r="C103" s="11"/>
      <c r="D103" s="7" t="s">
        <v>31</v>
      </c>
      <c r="E103" s="36" t="s">
        <v>42</v>
      </c>
      <c r="F103" s="37">
        <v>20</v>
      </c>
      <c r="G103" s="37">
        <v>1.52</v>
      </c>
      <c r="H103" s="37">
        <v>0.16</v>
      </c>
      <c r="I103" s="37">
        <v>9.84</v>
      </c>
      <c r="J103" s="37">
        <v>47</v>
      </c>
      <c r="K103" s="38" t="s">
        <v>44</v>
      </c>
      <c r="L103" s="37">
        <v>1.29</v>
      </c>
    </row>
    <row r="104" spans="1:12" ht="15">
      <c r="A104" s="14"/>
      <c r="B104" s="15"/>
      <c r="C104" s="11"/>
      <c r="D104" s="7" t="s">
        <v>32</v>
      </c>
      <c r="E104" s="36" t="s">
        <v>48</v>
      </c>
      <c r="F104" s="37">
        <v>20</v>
      </c>
      <c r="G104" s="37">
        <v>1.32</v>
      </c>
      <c r="H104" s="37">
        <v>0.24</v>
      </c>
      <c r="I104" s="37">
        <v>6.68</v>
      </c>
      <c r="J104" s="37">
        <v>34.799999999999997</v>
      </c>
      <c r="K104" s="38" t="s">
        <v>44</v>
      </c>
      <c r="L104" s="37">
        <v>1.31</v>
      </c>
    </row>
    <row r="105" spans="1:12" ht="15">
      <c r="A105" s="14"/>
      <c r="B105" s="15"/>
      <c r="C105" s="11"/>
      <c r="D105" s="6" t="s">
        <v>24</v>
      </c>
      <c r="E105" s="36" t="s">
        <v>45</v>
      </c>
      <c r="F105" s="37">
        <v>150</v>
      </c>
      <c r="G105" s="37">
        <v>0.51</v>
      </c>
      <c r="H105" s="37">
        <v>0.51</v>
      </c>
      <c r="I105" s="37">
        <v>12.68</v>
      </c>
      <c r="J105" s="37">
        <v>60.82</v>
      </c>
      <c r="K105" s="38" t="s">
        <v>44</v>
      </c>
      <c r="L105" s="37">
        <v>15</v>
      </c>
    </row>
    <row r="106" spans="1:12" ht="15">
      <c r="A106" s="14"/>
      <c r="B106" s="15"/>
      <c r="C106" s="11"/>
      <c r="D106" s="18" t="s">
        <v>33</v>
      </c>
      <c r="E106" s="9"/>
      <c r="F106" s="19">
        <f>SUM(F98:F105)</f>
        <v>877</v>
      </c>
      <c r="G106" s="19">
        <f>SUM(G98:G105)</f>
        <v>26.8</v>
      </c>
      <c r="H106" s="19">
        <f>SUM(H98:H105)</f>
        <v>29.11</v>
      </c>
      <c r="I106" s="19">
        <f>SUM(I98:I105)</f>
        <v>115.09</v>
      </c>
      <c r="J106" s="19">
        <f>SUM(J98:J105)</f>
        <v>844.1</v>
      </c>
      <c r="K106" s="25"/>
      <c r="L106" s="19">
        <f>SUM(L98:L105)</f>
        <v>75</v>
      </c>
    </row>
    <row r="107" spans="1:12" ht="26.25" thickBot="1">
      <c r="A107" s="16"/>
      <c r="B107" s="17"/>
      <c r="C107" s="72" t="s">
        <v>4</v>
      </c>
      <c r="D107" s="54"/>
      <c r="E107" s="27"/>
      <c r="F107" s="28">
        <f>F97+F106</f>
        <v>1378</v>
      </c>
      <c r="G107" s="28">
        <f>G97+G106</f>
        <v>57.25</v>
      </c>
      <c r="H107" s="28">
        <f>H97+H106</f>
        <v>53.51</v>
      </c>
      <c r="I107" s="28">
        <f>I97+I106</f>
        <v>220.94</v>
      </c>
      <c r="J107" s="28">
        <f>J97+J106</f>
        <v>1403.31</v>
      </c>
      <c r="K107" s="28"/>
      <c r="L107" s="28">
        <f>L97+L106</f>
        <v>150</v>
      </c>
    </row>
    <row r="108" spans="1:12" ht="15" customHeight="1" thickBot="1">
      <c r="A108" s="20">
        <v>2</v>
      </c>
      <c r="B108" s="21">
        <v>3</v>
      </c>
      <c r="C108" s="22" t="s">
        <v>20</v>
      </c>
      <c r="D108" s="5" t="s">
        <v>21</v>
      </c>
      <c r="E108" s="33" t="s">
        <v>99</v>
      </c>
      <c r="F108" s="34">
        <v>123</v>
      </c>
      <c r="G108" s="34">
        <v>12.7</v>
      </c>
      <c r="H108" s="34">
        <v>23.84</v>
      </c>
      <c r="I108" s="34">
        <v>14.71</v>
      </c>
      <c r="J108" s="34">
        <v>326</v>
      </c>
      <c r="K108" s="35" t="s">
        <v>100</v>
      </c>
      <c r="L108" s="34">
        <v>24.03</v>
      </c>
    </row>
    <row r="109" spans="1:12" ht="15">
      <c r="A109" s="20"/>
      <c r="B109" s="21"/>
      <c r="C109" s="22"/>
      <c r="D109" s="6" t="s">
        <v>29</v>
      </c>
      <c r="E109" s="36" t="s">
        <v>79</v>
      </c>
      <c r="F109" s="37">
        <v>150</v>
      </c>
      <c r="G109" s="37">
        <v>2.59</v>
      </c>
      <c r="H109" s="37">
        <v>4.28</v>
      </c>
      <c r="I109" s="37">
        <v>20.8</v>
      </c>
      <c r="J109" s="37">
        <v>132.69999999999999</v>
      </c>
      <c r="K109" s="38" t="s">
        <v>50</v>
      </c>
      <c r="L109" s="37">
        <v>17.739999999999998</v>
      </c>
    </row>
    <row r="110" spans="1:12" ht="15">
      <c r="A110" s="23"/>
      <c r="B110" s="15"/>
      <c r="C110" s="11"/>
      <c r="D110" s="7" t="s">
        <v>22</v>
      </c>
      <c r="E110" s="49" t="s">
        <v>106</v>
      </c>
      <c r="F110" s="37">
        <v>180</v>
      </c>
      <c r="G110" s="37">
        <v>3.33</v>
      </c>
      <c r="H110" s="37">
        <v>3.44</v>
      </c>
      <c r="I110" s="37">
        <v>22.02</v>
      </c>
      <c r="J110" s="37">
        <v>133.30000000000001</v>
      </c>
      <c r="K110" s="51" t="s">
        <v>68</v>
      </c>
      <c r="L110" s="37">
        <v>17.97</v>
      </c>
    </row>
    <row r="111" spans="1:12" ht="15">
      <c r="A111" s="23"/>
      <c r="B111" s="15"/>
      <c r="C111" s="11"/>
      <c r="D111" s="7" t="s">
        <v>23</v>
      </c>
      <c r="E111" s="36" t="s">
        <v>42</v>
      </c>
      <c r="F111" s="37">
        <v>30</v>
      </c>
      <c r="G111" s="37">
        <v>2.2799999999999998</v>
      </c>
      <c r="H111" s="37">
        <v>0.24</v>
      </c>
      <c r="I111" s="37">
        <v>14.76</v>
      </c>
      <c r="J111" s="37">
        <v>70.5</v>
      </c>
      <c r="K111" s="38" t="s">
        <v>44</v>
      </c>
      <c r="L111" s="37">
        <v>1.93</v>
      </c>
    </row>
    <row r="112" spans="1:12" ht="15.75" customHeight="1">
      <c r="A112" s="23"/>
      <c r="B112" s="15"/>
      <c r="C112" s="11"/>
      <c r="D112" s="6" t="s">
        <v>26</v>
      </c>
      <c r="E112" s="36" t="s">
        <v>72</v>
      </c>
      <c r="F112" s="37">
        <v>60</v>
      </c>
      <c r="G112" s="37">
        <v>2.3199999999999998</v>
      </c>
      <c r="H112" s="37">
        <v>9.4700000000000006</v>
      </c>
      <c r="I112" s="37">
        <v>11.87</v>
      </c>
      <c r="J112" s="37">
        <v>137.6</v>
      </c>
      <c r="K112" s="38" t="s">
        <v>44</v>
      </c>
      <c r="L112" s="37">
        <v>13.33</v>
      </c>
    </row>
    <row r="113" spans="1:12" ht="15">
      <c r="A113" s="23"/>
      <c r="B113" s="15"/>
      <c r="C113" s="11"/>
      <c r="D113" s="18" t="s">
        <v>33</v>
      </c>
      <c r="E113" s="9"/>
      <c r="F113" s="19">
        <f>SUM(F108:F112)</f>
        <v>543</v>
      </c>
      <c r="G113" s="19">
        <f>SUM(G108:G112)</f>
        <v>23.22</v>
      </c>
      <c r="H113" s="19">
        <f>SUM(H108:H112)</f>
        <v>41.27</v>
      </c>
      <c r="I113" s="19">
        <f>SUM(I108:I112)</f>
        <v>84.160000000000011</v>
      </c>
      <c r="J113" s="19">
        <f>SUM(J108:J112)</f>
        <v>800.1</v>
      </c>
      <c r="K113" s="25"/>
      <c r="L113" s="19">
        <f>SUM(L108:L112)</f>
        <v>75</v>
      </c>
    </row>
    <row r="114" spans="1:12" ht="15">
      <c r="A114" s="26">
        <v>2</v>
      </c>
      <c r="B114" s="70">
        <v>3</v>
      </c>
      <c r="C114" s="10" t="s">
        <v>25</v>
      </c>
      <c r="D114" s="7" t="s">
        <v>27</v>
      </c>
      <c r="E114" s="36" t="s">
        <v>47</v>
      </c>
      <c r="F114" s="37">
        <v>200</v>
      </c>
      <c r="G114" s="37">
        <v>7.68</v>
      </c>
      <c r="H114" s="37">
        <v>10.68</v>
      </c>
      <c r="I114" s="37">
        <v>49.89</v>
      </c>
      <c r="J114" s="37">
        <v>306.10000000000002</v>
      </c>
      <c r="K114" s="38" t="s">
        <v>49</v>
      </c>
      <c r="L114" s="37">
        <v>8.9</v>
      </c>
    </row>
    <row r="115" spans="1:12" ht="15">
      <c r="A115" s="66"/>
      <c r="B115" s="67"/>
      <c r="D115" s="7" t="s">
        <v>28</v>
      </c>
      <c r="E115" s="36" t="s">
        <v>99</v>
      </c>
      <c r="F115" s="37">
        <v>132</v>
      </c>
      <c r="G115" s="37">
        <v>12.7</v>
      </c>
      <c r="H115" s="37">
        <v>23.84</v>
      </c>
      <c r="I115" s="37">
        <v>17.71</v>
      </c>
      <c r="J115" s="37">
        <v>326</v>
      </c>
      <c r="K115" s="38" t="s">
        <v>100</v>
      </c>
      <c r="L115" s="37">
        <v>24.39</v>
      </c>
    </row>
    <row r="116" spans="1:12" ht="15">
      <c r="A116" s="23"/>
      <c r="B116" s="15"/>
      <c r="C116" s="11"/>
      <c r="D116" s="7" t="s">
        <v>29</v>
      </c>
      <c r="E116" s="36" t="s">
        <v>101</v>
      </c>
      <c r="F116" s="37">
        <v>150</v>
      </c>
      <c r="G116" s="37">
        <v>2.08</v>
      </c>
      <c r="H116" s="37">
        <v>5.05</v>
      </c>
      <c r="I116" s="37">
        <v>11.75</v>
      </c>
      <c r="J116" s="37">
        <v>239.85</v>
      </c>
      <c r="K116" s="38" t="s">
        <v>102</v>
      </c>
      <c r="L116" s="37">
        <v>20.79</v>
      </c>
    </row>
    <row r="117" spans="1:12" ht="15">
      <c r="A117" s="23"/>
      <c r="B117" s="15"/>
      <c r="C117" s="11"/>
      <c r="D117" s="7" t="s">
        <v>30</v>
      </c>
      <c r="E117" s="49" t="s">
        <v>81</v>
      </c>
      <c r="F117" s="37">
        <v>180</v>
      </c>
      <c r="G117" s="37">
        <v>0.39</v>
      </c>
      <c r="H117" s="37">
        <v>0.02</v>
      </c>
      <c r="I117" s="37">
        <v>28.58</v>
      </c>
      <c r="J117" s="37">
        <v>117.5</v>
      </c>
      <c r="K117" s="38" t="s">
        <v>84</v>
      </c>
      <c r="L117" s="37">
        <v>4.57</v>
      </c>
    </row>
    <row r="118" spans="1:12" ht="15">
      <c r="A118" s="23"/>
      <c r="B118" s="15"/>
      <c r="C118" s="11"/>
      <c r="D118" s="7" t="s">
        <v>31</v>
      </c>
      <c r="E118" s="36" t="s">
        <v>42</v>
      </c>
      <c r="F118" s="37">
        <v>20</v>
      </c>
      <c r="G118" s="37">
        <v>1.52</v>
      </c>
      <c r="H118" s="37">
        <v>0.16</v>
      </c>
      <c r="I118" s="37">
        <v>9.84</v>
      </c>
      <c r="J118" s="37">
        <v>47</v>
      </c>
      <c r="K118" s="38" t="s">
        <v>44</v>
      </c>
      <c r="L118" s="37">
        <v>1.29</v>
      </c>
    </row>
    <row r="119" spans="1:12" ht="15">
      <c r="A119" s="23"/>
      <c r="B119" s="15"/>
      <c r="C119" s="11"/>
      <c r="D119" s="7" t="s">
        <v>32</v>
      </c>
      <c r="E119" s="36" t="s">
        <v>48</v>
      </c>
      <c r="F119" s="37">
        <v>20</v>
      </c>
      <c r="G119" s="37">
        <v>1.32</v>
      </c>
      <c r="H119" s="37">
        <v>0.24</v>
      </c>
      <c r="I119" s="37">
        <v>6.68</v>
      </c>
      <c r="J119" s="37">
        <v>34.799999999999997</v>
      </c>
      <c r="K119" s="38" t="s">
        <v>44</v>
      </c>
      <c r="L119" s="37">
        <v>1.31</v>
      </c>
    </row>
    <row r="120" spans="1:12" ht="15">
      <c r="A120" s="23"/>
      <c r="B120" s="15"/>
      <c r="C120" s="11"/>
      <c r="D120" s="52" t="s">
        <v>24</v>
      </c>
      <c r="E120" s="49" t="s">
        <v>45</v>
      </c>
      <c r="F120" s="37">
        <v>110</v>
      </c>
      <c r="G120" s="37">
        <v>0.5</v>
      </c>
      <c r="H120" s="37">
        <v>0.5</v>
      </c>
      <c r="I120" s="37">
        <v>12.47</v>
      </c>
      <c r="J120" s="37">
        <v>59.83</v>
      </c>
      <c r="K120" s="51" t="s">
        <v>44</v>
      </c>
      <c r="L120" s="37">
        <v>13.75</v>
      </c>
    </row>
    <row r="121" spans="1:12" ht="15">
      <c r="A121" s="23"/>
      <c r="B121" s="15"/>
      <c r="C121" s="11"/>
      <c r="D121" s="18" t="s">
        <v>33</v>
      </c>
      <c r="E121" s="9"/>
      <c r="F121" s="19">
        <f>SUM(F114:F120)</f>
        <v>812</v>
      </c>
      <c r="G121" s="19">
        <f>SUM(G114:G120)</f>
        <v>26.19</v>
      </c>
      <c r="H121" s="19">
        <f>SUM(H114:H120)</f>
        <v>40.489999999999995</v>
      </c>
      <c r="I121" s="19">
        <f>SUM(I114:I120)</f>
        <v>136.91999999999999</v>
      </c>
      <c r="J121" s="19">
        <f>SUM(J114:J120)</f>
        <v>1131.08</v>
      </c>
      <c r="K121" s="25"/>
      <c r="L121" s="19">
        <f>SUM(L114:L120)</f>
        <v>75</v>
      </c>
    </row>
    <row r="122" spans="1:12" ht="26.25" thickBot="1">
      <c r="A122" s="24"/>
      <c r="B122" s="17"/>
      <c r="C122" s="72" t="s">
        <v>4</v>
      </c>
      <c r="D122" s="54"/>
      <c r="E122" s="27"/>
      <c r="F122" s="28">
        <f>F113+F121</f>
        <v>1355</v>
      </c>
      <c r="G122" s="28">
        <f>G113+G121</f>
        <v>49.41</v>
      </c>
      <c r="H122" s="28">
        <f>H113+H121</f>
        <v>81.759999999999991</v>
      </c>
      <c r="I122" s="28">
        <f>I113+I121</f>
        <v>221.07999999999998</v>
      </c>
      <c r="J122" s="28">
        <f>J113+J121</f>
        <v>1931.1799999999998</v>
      </c>
      <c r="K122" s="28"/>
      <c r="L122" s="28">
        <f>L113+L121</f>
        <v>150</v>
      </c>
    </row>
    <row r="123" spans="1:12" ht="15" customHeight="1">
      <c r="A123" s="20">
        <v>2</v>
      </c>
      <c r="B123" s="21">
        <v>4</v>
      </c>
      <c r="C123" s="22" t="s">
        <v>20</v>
      </c>
      <c r="D123" s="5" t="s">
        <v>21</v>
      </c>
      <c r="E123" s="33" t="s">
        <v>115</v>
      </c>
      <c r="F123" s="34">
        <v>118</v>
      </c>
      <c r="G123" s="34">
        <v>22.08</v>
      </c>
      <c r="H123" s="34">
        <v>18.989999999999998</v>
      </c>
      <c r="I123" s="34">
        <v>9.81</v>
      </c>
      <c r="J123" s="34">
        <v>260.39999999999998</v>
      </c>
      <c r="K123" s="35" t="s">
        <v>103</v>
      </c>
      <c r="L123" s="34">
        <v>59.08</v>
      </c>
    </row>
    <row r="124" spans="1:12" ht="15">
      <c r="A124" s="66"/>
      <c r="B124" s="67"/>
      <c r="D124" s="6" t="s">
        <v>29</v>
      </c>
      <c r="E124" s="49" t="s">
        <v>121</v>
      </c>
      <c r="F124" s="37">
        <v>150</v>
      </c>
      <c r="G124" s="37">
        <v>4.6399999999999997</v>
      </c>
      <c r="H124" s="37">
        <v>4.1100000000000003</v>
      </c>
      <c r="I124" s="37">
        <v>30.25</v>
      </c>
      <c r="J124" s="37">
        <v>176.12</v>
      </c>
      <c r="K124" s="38" t="s">
        <v>104</v>
      </c>
      <c r="L124" s="47">
        <v>5.45</v>
      </c>
    </row>
    <row r="125" spans="1:12" ht="15">
      <c r="A125" s="23"/>
      <c r="B125" s="15"/>
      <c r="C125" s="11"/>
      <c r="D125" s="7" t="s">
        <v>22</v>
      </c>
      <c r="E125" s="49" t="s">
        <v>86</v>
      </c>
      <c r="F125" s="37">
        <v>189</v>
      </c>
      <c r="G125" s="37">
        <v>0.18</v>
      </c>
      <c r="H125" s="37"/>
      <c r="I125" s="37">
        <v>13.53</v>
      </c>
      <c r="J125" s="37">
        <v>54.89</v>
      </c>
      <c r="K125" s="38" t="s">
        <v>89</v>
      </c>
      <c r="L125" s="38">
        <v>1.63</v>
      </c>
    </row>
    <row r="126" spans="1:12" ht="15">
      <c r="A126" s="23"/>
      <c r="B126" s="15"/>
      <c r="C126" s="11"/>
      <c r="D126" s="7" t="s">
        <v>23</v>
      </c>
      <c r="E126" s="36" t="s">
        <v>42</v>
      </c>
      <c r="F126" s="37">
        <v>30</v>
      </c>
      <c r="G126" s="37">
        <v>2.2799999999999998</v>
      </c>
      <c r="H126" s="37">
        <v>0.24</v>
      </c>
      <c r="I126" s="37">
        <v>14.76</v>
      </c>
      <c r="J126" s="37">
        <v>70.5</v>
      </c>
      <c r="K126" s="38" t="s">
        <v>44</v>
      </c>
      <c r="L126" s="37">
        <v>1.93</v>
      </c>
    </row>
    <row r="127" spans="1:12" ht="15">
      <c r="A127" s="23"/>
      <c r="B127" s="15"/>
      <c r="C127" s="11"/>
      <c r="D127" s="6" t="s">
        <v>26</v>
      </c>
      <c r="E127" s="36" t="s">
        <v>58</v>
      </c>
      <c r="F127" s="37">
        <v>60</v>
      </c>
      <c r="G127" s="37">
        <v>1.29</v>
      </c>
      <c r="H127" s="37">
        <v>1.86</v>
      </c>
      <c r="I127" s="37">
        <v>5.55</v>
      </c>
      <c r="J127" s="37">
        <v>46.47</v>
      </c>
      <c r="K127" s="38" t="s">
        <v>61</v>
      </c>
      <c r="L127" s="37">
        <v>6.91</v>
      </c>
    </row>
    <row r="128" spans="1:12" ht="15">
      <c r="A128" s="23"/>
      <c r="B128" s="15"/>
      <c r="C128" s="11"/>
      <c r="D128" s="18" t="s">
        <v>33</v>
      </c>
      <c r="E128" s="9"/>
      <c r="F128" s="19">
        <f>SUM(F123:F127)</f>
        <v>547</v>
      </c>
      <c r="G128" s="19">
        <f>SUM(G123:G127)</f>
        <v>30.47</v>
      </c>
      <c r="H128" s="19">
        <f>SUM(H123:H127)</f>
        <v>25.199999999999996</v>
      </c>
      <c r="I128" s="19">
        <f>SUM(I123:I127)</f>
        <v>73.900000000000006</v>
      </c>
      <c r="J128" s="19">
        <f>SUM(J123:J127)</f>
        <v>608.38</v>
      </c>
      <c r="K128" s="25"/>
      <c r="L128" s="19">
        <f>SUM(L123:L127)</f>
        <v>75</v>
      </c>
    </row>
    <row r="129" spans="1:12" ht="15">
      <c r="A129" s="26">
        <f>A123</f>
        <v>2</v>
      </c>
      <c r="B129" s="13">
        <f>B123</f>
        <v>4</v>
      </c>
      <c r="C129" s="10" t="s">
        <v>25</v>
      </c>
      <c r="D129" s="7" t="s">
        <v>26</v>
      </c>
      <c r="E129" s="49" t="s">
        <v>85</v>
      </c>
      <c r="F129" s="37">
        <v>60</v>
      </c>
      <c r="G129" s="37">
        <v>0.62</v>
      </c>
      <c r="H129" s="37"/>
      <c r="I129" s="37">
        <v>3.94</v>
      </c>
      <c r="J129" s="37">
        <v>18.88</v>
      </c>
      <c r="K129" s="38" t="s">
        <v>88</v>
      </c>
      <c r="L129" s="37">
        <v>4.92</v>
      </c>
    </row>
    <row r="130" spans="1:12" ht="15">
      <c r="A130" s="66"/>
      <c r="B130" s="67"/>
      <c r="D130" s="7" t="s">
        <v>27</v>
      </c>
      <c r="E130" s="36" t="s">
        <v>55</v>
      </c>
      <c r="F130" s="37">
        <v>200</v>
      </c>
      <c r="G130" s="37">
        <v>5.51</v>
      </c>
      <c r="H130" s="37">
        <v>4.0599999999999996</v>
      </c>
      <c r="I130" s="37">
        <v>40.69</v>
      </c>
      <c r="J130" s="37">
        <v>206</v>
      </c>
      <c r="K130" s="38" t="s">
        <v>56</v>
      </c>
      <c r="L130" s="37">
        <v>8.93</v>
      </c>
    </row>
    <row r="131" spans="1:12" ht="15">
      <c r="A131" s="23"/>
      <c r="B131" s="15"/>
      <c r="C131" s="11"/>
      <c r="D131" s="7" t="s">
        <v>28</v>
      </c>
      <c r="E131" s="49" t="s">
        <v>117</v>
      </c>
      <c r="F131" s="37">
        <v>118</v>
      </c>
      <c r="G131" s="37">
        <v>17.03</v>
      </c>
      <c r="H131" s="37">
        <v>28.68</v>
      </c>
      <c r="I131" s="37">
        <v>26.64</v>
      </c>
      <c r="J131" s="37">
        <v>360</v>
      </c>
      <c r="K131" s="38" t="s">
        <v>83</v>
      </c>
      <c r="L131" s="37">
        <v>25.73</v>
      </c>
    </row>
    <row r="132" spans="1:12" ht="15">
      <c r="A132" s="23"/>
      <c r="B132" s="15"/>
      <c r="C132" s="11"/>
      <c r="D132" s="7" t="s">
        <v>29</v>
      </c>
      <c r="E132" s="49" t="s">
        <v>79</v>
      </c>
      <c r="F132" s="37">
        <v>150</v>
      </c>
      <c r="G132" s="37">
        <v>2.59</v>
      </c>
      <c r="H132" s="37">
        <v>4.28</v>
      </c>
      <c r="I132" s="37">
        <v>20.8</v>
      </c>
      <c r="J132" s="37">
        <v>132.69999999999999</v>
      </c>
      <c r="K132" s="38" t="s">
        <v>50</v>
      </c>
      <c r="L132" s="37">
        <v>17.739999999999998</v>
      </c>
    </row>
    <row r="133" spans="1:12" ht="15">
      <c r="A133" s="23"/>
      <c r="B133" s="15"/>
      <c r="C133" s="11"/>
      <c r="D133" s="7" t="s">
        <v>30</v>
      </c>
      <c r="E133" s="49" t="s">
        <v>112</v>
      </c>
      <c r="F133" s="37">
        <v>180</v>
      </c>
      <c r="G133" s="37">
        <v>0.01</v>
      </c>
      <c r="H133" s="37">
        <v>0.04</v>
      </c>
      <c r="I133" s="37">
        <v>17.899999999999999</v>
      </c>
      <c r="J133" s="37">
        <v>72.3</v>
      </c>
      <c r="K133" s="38" t="s">
        <v>113</v>
      </c>
      <c r="L133" s="37">
        <v>2.58</v>
      </c>
    </row>
    <row r="134" spans="1:12" ht="15">
      <c r="A134" s="23"/>
      <c r="B134" s="15"/>
      <c r="C134" s="11"/>
      <c r="D134" s="7" t="s">
        <v>31</v>
      </c>
      <c r="E134" s="36" t="s">
        <v>42</v>
      </c>
      <c r="F134" s="37">
        <v>20</v>
      </c>
      <c r="G134" s="37">
        <v>1.52</v>
      </c>
      <c r="H134" s="37">
        <v>0.16</v>
      </c>
      <c r="I134" s="37">
        <v>9.84</v>
      </c>
      <c r="J134" s="37">
        <v>47</v>
      </c>
      <c r="K134" s="38" t="s">
        <v>44</v>
      </c>
      <c r="L134" s="37">
        <v>1.29</v>
      </c>
    </row>
    <row r="135" spans="1:12" ht="15">
      <c r="A135" s="23"/>
      <c r="B135" s="15"/>
      <c r="C135" s="11"/>
      <c r="D135" s="7" t="s">
        <v>32</v>
      </c>
      <c r="E135" s="36" t="s">
        <v>48</v>
      </c>
      <c r="F135" s="37">
        <v>20</v>
      </c>
      <c r="G135" s="37">
        <v>1.32</v>
      </c>
      <c r="H135" s="37">
        <v>0.24</v>
      </c>
      <c r="I135" s="37">
        <v>6.68</v>
      </c>
      <c r="J135" s="37">
        <v>34.799999999999997</v>
      </c>
      <c r="K135" s="38" t="s">
        <v>44</v>
      </c>
      <c r="L135" s="37">
        <v>1.31</v>
      </c>
    </row>
    <row r="136" spans="1:12" ht="15">
      <c r="A136" s="23"/>
      <c r="B136" s="15"/>
      <c r="C136" s="11"/>
      <c r="D136" s="7" t="s">
        <v>24</v>
      </c>
      <c r="E136" s="36" t="s">
        <v>45</v>
      </c>
      <c r="F136" s="37">
        <v>100</v>
      </c>
      <c r="G136" s="37">
        <v>0.4</v>
      </c>
      <c r="H136" s="37">
        <v>0.4</v>
      </c>
      <c r="I136" s="37">
        <v>11.44</v>
      </c>
      <c r="J136" s="37">
        <v>54.91</v>
      </c>
      <c r="K136" s="38" t="s">
        <v>44</v>
      </c>
      <c r="L136" s="37">
        <v>12.5</v>
      </c>
    </row>
    <row r="137" spans="1:12" ht="15">
      <c r="A137" s="23"/>
      <c r="B137" s="15"/>
      <c r="C137" s="11"/>
      <c r="D137" s="18" t="s">
        <v>33</v>
      </c>
      <c r="E137" s="9"/>
      <c r="F137" s="19">
        <f>SUM(F129:F136)</f>
        <v>848</v>
      </c>
      <c r="G137" s="19">
        <f>SUM(G129:G135)</f>
        <v>28.6</v>
      </c>
      <c r="H137" s="19">
        <f>SUM(H129:H135)</f>
        <v>37.46</v>
      </c>
      <c r="I137" s="19">
        <f>SUM(I129:I135)</f>
        <v>126.49000000000001</v>
      </c>
      <c r="J137" s="19">
        <f>SUM(J129:J135)</f>
        <v>871.67999999999984</v>
      </c>
      <c r="K137" s="25"/>
      <c r="L137" s="19">
        <f>SUM(L129:L136)</f>
        <v>75</v>
      </c>
    </row>
    <row r="138" spans="1:12" ht="26.25" thickBot="1">
      <c r="A138" s="24"/>
      <c r="B138" s="17"/>
      <c r="C138" s="72" t="s">
        <v>4</v>
      </c>
      <c r="D138" s="54"/>
      <c r="E138" s="27"/>
      <c r="F138" s="28">
        <f>F128+F137</f>
        <v>1395</v>
      </c>
      <c r="G138" s="28">
        <f>G128+G137</f>
        <v>59.07</v>
      </c>
      <c r="H138" s="28">
        <f>H128+H137</f>
        <v>62.66</v>
      </c>
      <c r="I138" s="28">
        <f>I128+I137</f>
        <v>200.39000000000001</v>
      </c>
      <c r="J138" s="28">
        <f>J128+J137</f>
        <v>1480.06</v>
      </c>
      <c r="K138" s="28"/>
      <c r="L138" s="28">
        <f>L128+L137</f>
        <v>150</v>
      </c>
    </row>
    <row r="139" spans="1:12" ht="15" customHeight="1" thickBot="1">
      <c r="A139" s="20">
        <v>2</v>
      </c>
      <c r="B139" s="21">
        <v>5</v>
      </c>
      <c r="C139" s="22" t="s">
        <v>20</v>
      </c>
      <c r="D139" s="5" t="s">
        <v>21</v>
      </c>
      <c r="E139" s="33" t="s">
        <v>105</v>
      </c>
      <c r="F139" s="34">
        <v>105</v>
      </c>
      <c r="G139" s="34">
        <v>14.33</v>
      </c>
      <c r="H139" s="34">
        <v>16.100000000000001</v>
      </c>
      <c r="I139" s="34">
        <v>12.76</v>
      </c>
      <c r="J139" s="34">
        <v>255.36</v>
      </c>
      <c r="K139" s="35" t="s">
        <v>83</v>
      </c>
      <c r="L139" s="34">
        <v>24.03</v>
      </c>
    </row>
    <row r="140" spans="1:12" ht="15">
      <c r="A140" s="20"/>
      <c r="B140" s="21"/>
      <c r="C140" s="22"/>
      <c r="D140" s="6" t="s">
        <v>29</v>
      </c>
      <c r="E140" s="36" t="s">
        <v>71</v>
      </c>
      <c r="F140" s="37">
        <v>180</v>
      </c>
      <c r="G140" s="37">
        <v>10.57</v>
      </c>
      <c r="H140" s="37">
        <v>7.31</v>
      </c>
      <c r="I140" s="37">
        <v>47.76</v>
      </c>
      <c r="J140" s="37">
        <v>298</v>
      </c>
      <c r="K140" s="38" t="s">
        <v>64</v>
      </c>
      <c r="L140" s="37">
        <v>9.24</v>
      </c>
    </row>
    <row r="141" spans="1:12" ht="15">
      <c r="A141" s="23"/>
      <c r="B141" s="15"/>
      <c r="C141" s="11"/>
      <c r="D141" s="7" t="s">
        <v>30</v>
      </c>
      <c r="E141" s="49" t="s">
        <v>81</v>
      </c>
      <c r="F141" s="37">
        <v>180</v>
      </c>
      <c r="G141" s="37">
        <v>0.39</v>
      </c>
      <c r="H141" s="37">
        <v>0.02</v>
      </c>
      <c r="I141" s="37">
        <v>28.58</v>
      </c>
      <c r="J141" s="37">
        <v>117.5</v>
      </c>
      <c r="K141" s="51" t="s">
        <v>84</v>
      </c>
      <c r="L141" s="37">
        <v>4.57</v>
      </c>
    </row>
    <row r="142" spans="1:12" ht="15">
      <c r="A142" s="23"/>
      <c r="B142" s="15"/>
      <c r="C142" s="11"/>
      <c r="D142" s="7" t="s">
        <v>23</v>
      </c>
      <c r="E142" s="36" t="s">
        <v>42</v>
      </c>
      <c r="F142" s="37">
        <v>30</v>
      </c>
      <c r="G142" s="37">
        <v>2.2799999999999998</v>
      </c>
      <c r="H142" s="37">
        <v>0.24</v>
      </c>
      <c r="I142" s="37">
        <v>14.76</v>
      </c>
      <c r="J142" s="37">
        <v>70.5</v>
      </c>
      <c r="K142" s="38" t="s">
        <v>44</v>
      </c>
      <c r="L142" s="37">
        <v>1.93</v>
      </c>
    </row>
    <row r="143" spans="1:12" ht="15">
      <c r="A143" s="23"/>
      <c r="B143" s="15"/>
      <c r="C143" s="11"/>
      <c r="D143" s="7" t="s">
        <v>24</v>
      </c>
      <c r="E143" s="36" t="s">
        <v>45</v>
      </c>
      <c r="F143" s="37">
        <v>170</v>
      </c>
      <c r="G143" s="37">
        <v>0.68</v>
      </c>
      <c r="H143" s="37">
        <v>0.68</v>
      </c>
      <c r="I143" s="37">
        <v>16.489999999999998</v>
      </c>
      <c r="J143" s="37">
        <v>79.150000000000006</v>
      </c>
      <c r="K143" s="38" t="s">
        <v>44</v>
      </c>
      <c r="L143" s="37">
        <v>21.25</v>
      </c>
    </row>
    <row r="144" spans="1:12" ht="15">
      <c r="A144" s="23"/>
      <c r="B144" s="15"/>
      <c r="C144" s="11"/>
      <c r="D144" s="6" t="s">
        <v>26</v>
      </c>
      <c r="E144" s="36" t="s">
        <v>107</v>
      </c>
      <c r="F144" s="37">
        <v>60</v>
      </c>
      <c r="G144" s="37">
        <v>0.46</v>
      </c>
      <c r="H144" s="37"/>
      <c r="I144" s="37"/>
      <c r="J144" s="37">
        <v>7.48</v>
      </c>
      <c r="K144" s="38" t="s">
        <v>44</v>
      </c>
      <c r="L144" s="37">
        <v>13.98</v>
      </c>
    </row>
    <row r="145" spans="1:12" ht="15">
      <c r="A145" s="23"/>
      <c r="B145" s="15"/>
      <c r="C145" s="11"/>
      <c r="D145" s="18" t="s">
        <v>33</v>
      </c>
      <c r="E145" s="9"/>
      <c r="F145" s="19">
        <f>SUM(F139:F144)</f>
        <v>725</v>
      </c>
      <c r="G145" s="19">
        <f>SUM(G139:G144)</f>
        <v>28.71</v>
      </c>
      <c r="H145" s="19">
        <f>SUM(H139:H144)</f>
        <v>24.349999999999998</v>
      </c>
      <c r="I145" s="19">
        <f>SUM(I139:I144)</f>
        <v>120.35</v>
      </c>
      <c r="J145" s="19">
        <f>SUM(J139:J144)</f>
        <v>827.99</v>
      </c>
      <c r="K145" s="25"/>
      <c r="L145" s="19">
        <f>SUM(L139:L144)</f>
        <v>75</v>
      </c>
    </row>
    <row r="146" spans="1:12" ht="15.75" customHeight="1">
      <c r="A146" s="26">
        <v>2</v>
      </c>
      <c r="B146" s="13">
        <v>5</v>
      </c>
      <c r="C146" s="10" t="s">
        <v>25</v>
      </c>
      <c r="D146" s="7" t="s">
        <v>26</v>
      </c>
      <c r="E146" s="36" t="s">
        <v>123</v>
      </c>
      <c r="F146" s="37">
        <v>60</v>
      </c>
      <c r="G146" s="37">
        <v>3</v>
      </c>
      <c r="H146" s="37">
        <v>0.12</v>
      </c>
      <c r="I146" s="37">
        <v>4.9800000000000004</v>
      </c>
      <c r="J146" s="37">
        <v>33</v>
      </c>
      <c r="K146" s="38" t="s">
        <v>44</v>
      </c>
      <c r="L146" s="37">
        <v>19.920000000000002</v>
      </c>
    </row>
    <row r="147" spans="1:12" ht="15">
      <c r="A147" s="66"/>
      <c r="B147" s="67"/>
      <c r="D147" s="7" t="s">
        <v>27</v>
      </c>
      <c r="E147" s="36" t="s">
        <v>77</v>
      </c>
      <c r="F147" s="37">
        <v>200</v>
      </c>
      <c r="G147" s="37">
        <v>5.21</v>
      </c>
      <c r="H147" s="37">
        <v>8.16</v>
      </c>
      <c r="I147" s="37">
        <v>32.92</v>
      </c>
      <c r="J147" s="37">
        <v>186</v>
      </c>
      <c r="K147" s="38" t="s">
        <v>82</v>
      </c>
      <c r="L147" s="37">
        <v>7.94</v>
      </c>
    </row>
    <row r="148" spans="1:12" ht="15">
      <c r="A148" s="23"/>
      <c r="B148" s="15"/>
      <c r="C148" s="11"/>
      <c r="D148" s="7" t="s">
        <v>28</v>
      </c>
      <c r="E148" s="36" t="s">
        <v>108</v>
      </c>
      <c r="F148" s="37">
        <v>100</v>
      </c>
      <c r="G148" s="37">
        <v>14.33</v>
      </c>
      <c r="H148" s="37">
        <v>16.100000000000001</v>
      </c>
      <c r="I148" s="37">
        <v>12.76</v>
      </c>
      <c r="J148" s="37">
        <v>255.36</v>
      </c>
      <c r="K148" s="38" t="s">
        <v>83</v>
      </c>
      <c r="L148" s="37">
        <v>23.81</v>
      </c>
    </row>
    <row r="149" spans="1:12" ht="15">
      <c r="A149" s="23"/>
      <c r="B149" s="15"/>
      <c r="C149" s="11"/>
      <c r="D149" s="7" t="s">
        <v>29</v>
      </c>
      <c r="E149" s="36" t="s">
        <v>71</v>
      </c>
      <c r="F149" s="37">
        <v>170</v>
      </c>
      <c r="G149" s="37">
        <v>9.92</v>
      </c>
      <c r="H149" s="37">
        <v>6.86</v>
      </c>
      <c r="I149" s="37">
        <v>44.78</v>
      </c>
      <c r="J149" s="37">
        <v>280.12</v>
      </c>
      <c r="K149" s="38" t="s">
        <v>64</v>
      </c>
      <c r="L149" s="37">
        <v>8.73</v>
      </c>
    </row>
    <row r="150" spans="1:12" ht="15">
      <c r="A150" s="23"/>
      <c r="B150" s="15"/>
      <c r="C150" s="11"/>
      <c r="D150" s="7" t="s">
        <v>30</v>
      </c>
      <c r="E150" s="49" t="s">
        <v>124</v>
      </c>
      <c r="F150" s="37">
        <v>200</v>
      </c>
      <c r="G150" s="37">
        <v>1</v>
      </c>
      <c r="H150" s="37"/>
      <c r="I150" s="37">
        <v>20.2</v>
      </c>
      <c r="J150" s="37">
        <v>92</v>
      </c>
      <c r="K150" s="38" t="s">
        <v>54</v>
      </c>
      <c r="L150" s="37">
        <v>12</v>
      </c>
    </row>
    <row r="151" spans="1:12" ht="15">
      <c r="A151" s="23"/>
      <c r="B151" s="15"/>
      <c r="C151" s="11"/>
      <c r="D151" s="7" t="s">
        <v>31</v>
      </c>
      <c r="E151" s="36" t="s">
        <v>42</v>
      </c>
      <c r="F151" s="37">
        <v>20</v>
      </c>
      <c r="G151" s="37">
        <v>1.52</v>
      </c>
      <c r="H151" s="37">
        <v>0.16</v>
      </c>
      <c r="I151" s="37">
        <v>9.84</v>
      </c>
      <c r="J151" s="37">
        <v>47</v>
      </c>
      <c r="K151" s="38" t="s">
        <v>44</v>
      </c>
      <c r="L151" s="37">
        <v>1.29</v>
      </c>
    </row>
    <row r="152" spans="1:12" ht="15">
      <c r="A152" s="23"/>
      <c r="B152" s="15"/>
      <c r="C152" s="11"/>
      <c r="D152" s="7" t="s">
        <v>32</v>
      </c>
      <c r="E152" s="36" t="s">
        <v>48</v>
      </c>
      <c r="F152" s="37">
        <v>20</v>
      </c>
      <c r="G152" s="37">
        <v>1.32</v>
      </c>
      <c r="H152" s="37">
        <v>0.24</v>
      </c>
      <c r="I152" s="37">
        <v>6.68</v>
      </c>
      <c r="J152" s="37">
        <v>34.799999999999997</v>
      </c>
      <c r="K152" s="38" t="s">
        <v>44</v>
      </c>
      <c r="L152" s="37">
        <v>1.31</v>
      </c>
    </row>
    <row r="153" spans="1:12" ht="15">
      <c r="A153" s="23"/>
      <c r="B153" s="15"/>
      <c r="C153" s="11"/>
      <c r="D153" s="18" t="s">
        <v>33</v>
      </c>
      <c r="E153" s="9"/>
      <c r="F153" s="19">
        <f>SUM(F146:F152)</f>
        <v>770</v>
      </c>
      <c r="G153" s="19">
        <f>SUM(G146:G152)</f>
        <v>36.300000000000004</v>
      </c>
      <c r="H153" s="19">
        <f>SUM(H146:H152)</f>
        <v>31.64</v>
      </c>
      <c r="I153" s="19">
        <f>SUM(I146:I152)</f>
        <v>132.16</v>
      </c>
      <c r="J153" s="19">
        <f>SUM(J146:J152)</f>
        <v>928.28</v>
      </c>
      <c r="K153" s="25"/>
      <c r="L153" s="19">
        <f>SUM(L146:L152)</f>
        <v>75.000000000000014</v>
      </c>
    </row>
    <row r="154" spans="1:12" ht="26.25" thickBot="1">
      <c r="A154" s="78"/>
      <c r="B154" s="79"/>
      <c r="C154" s="72" t="s">
        <v>4</v>
      </c>
      <c r="D154" s="54"/>
      <c r="E154" s="27"/>
      <c r="F154" s="28">
        <f>F145+F153</f>
        <v>1495</v>
      </c>
      <c r="G154" s="28">
        <f>G145+G153</f>
        <v>65.010000000000005</v>
      </c>
      <c r="H154" s="28">
        <f>H145+H153</f>
        <v>55.989999999999995</v>
      </c>
      <c r="I154" s="28">
        <f>I145+I153</f>
        <v>252.51</v>
      </c>
      <c r="J154" s="28">
        <f>J145+J153</f>
        <v>1756.27</v>
      </c>
      <c r="K154" s="28"/>
      <c r="L154" s="28">
        <f>L145+L153</f>
        <v>150</v>
      </c>
    </row>
    <row r="155" spans="1:12" ht="26.25" customHeight="1" thickBot="1">
      <c r="A155" s="64"/>
      <c r="B155" s="65"/>
      <c r="C155" s="76"/>
      <c r="D155" s="77"/>
      <c r="E155" s="74" t="s">
        <v>5</v>
      </c>
      <c r="F155" s="75">
        <f>(F21+F34+F48+F62+F78+F92+F107+F122+F138+F154)/(IF(F21=0,0,1)+IF(F34=0,0,1)+IF(F48=0,0,1)+IF(F62=0,0,1)+IF(F78=0,0,1)+IF(F92=0,0,1)+IF(F107=0,0,1)+IF(F122=0,0,1)+IF(F138=0,0,1)+IF(F154=0,0,1))</f>
        <v>1241.5</v>
      </c>
      <c r="G155" s="75">
        <f>(G21+G34+G48+G62+G78+G92+G107+G122+G138+G154)/(IF(G21=0,0,1)+IF(G34=0,0,1)+IF(G48=0,0,1)+IF(G62=0,0,1)+IF(G78=0,0,1)+IF(G92=0,0,1)+IF(G107=0,0,1)+IF(G122=0,0,1)+IF(G138=0,0,1)+IF(G154=0,0,1))</f>
        <v>62.058000000000007</v>
      </c>
      <c r="H155" s="75">
        <f>(H21+H34+H48+H62+H78+H92+H107+H122+H138+H154)/(IF(H21=0,0,1)+IF(H34=0,0,1)+IF(H48=0,0,1)+IF(H62=0,0,1)+IF(H78=0,0,1)+IF(H92=0,0,1)+IF(H107=0,0,1)+IF(H122=0,0,1)+IF(H138=0,0,1)+IF(H154=0,0,1))</f>
        <v>60.659899999999993</v>
      </c>
      <c r="I155" s="75">
        <f>(I21+I34+I48+I62+I78+I92+I107+I122+I138+I154)/(IF(I21=0,0,1)+IF(I34=0,0,1)+IF(I48=0,0,1)+IF(I62=0,0,1)+IF(I78=0,0,1)+IF(I92=0,0,1)+IF(I107=0,0,1)+IF(I122=0,0,1)+IF(I138=0,0,1)+IF(I154=0,0,1))</f>
        <v>225.01399999999998</v>
      </c>
      <c r="J155" s="75">
        <f>(J21+J34+J48+J62+J78+J92+J107+J122+J138+J154)/(IF(J21=0,0,1)+IF(J34=0,0,1)+IF(J48=0,0,1)+IF(J62=0,0,1)+IF(J78=0,0,1)+IF(J92=0,0,1)+IF(J107=0,0,1)+IF(J122=0,0,1)+IF(J138=0,0,1)+IF(J154=0,0,1))</f>
        <v>1617.2279999999998</v>
      </c>
      <c r="K155" s="75"/>
      <c r="L155" s="75">
        <f>(L21+L34+L48+L62+L78+L92+L107+L122+L138+L154)/(IF(L21=0,0,1)+IF(L34=0,0,1)+IF(L48=0,0,1)+IF(L62=0,0,1)+IF(L78=0,0,1)+IF(L92=0,0,1)+IF(L107=0,0,1)+IF(L122=0,0,1)+IF(L138=0,0,1)+IF(L154=0,0,1))</f>
        <v>150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2024-01-22T06:41:36Z</dcterms:modified>
</cp:coreProperties>
</file>